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0730" windowHeight="11160"/>
  </bookViews>
  <sheets>
    <sheet name="Sheet1" sheetId="1" r:id="rId1"/>
  </sheets>
  <definedNames>
    <definedName name="_xlnm.Print_Titles" localSheetId="0">Sheet1!$3:$3</definedName>
  </definedNames>
  <calcPr calcId="191029"/>
</workbook>
</file>

<file path=xl/calcChain.xml><?xml version="1.0" encoding="utf-8"?>
<calcChain xmlns="http://schemas.openxmlformats.org/spreadsheetml/2006/main">
  <c r="F15" i="1"/>
  <c r="F97" l="1"/>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4"/>
  <c r="F13"/>
  <c r="F12"/>
  <c r="F11"/>
  <c r="F10"/>
  <c r="F9"/>
  <c r="F8"/>
  <c r="F7"/>
  <c r="F6"/>
  <c r="F5"/>
  <c r="F4"/>
  <c r="F98" l="1"/>
  <c r="F99" s="1"/>
  <c r="F100" s="1"/>
  <c r="F102" s="1"/>
  <c r="F101" l="1"/>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F103" l="1"/>
  <c r="F104"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<sst xmlns="http://schemas.openxmlformats.org/spreadsheetml/2006/main" count="214" uniqueCount="135">
  <si>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</si>
  <si>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</si>
  <si>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</si>
  <si>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</si>
  <si>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</si>
  <si>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</si>
  <si>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</si>
  <si>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</si>
  <si>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</si>
  <si>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</si>
  <si>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</si>
  <si>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</si>
  <si>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</si>
  <si>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</si>
  <si>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</si>
  <si>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</si>
  <si>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</si>
  <si>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</si>
  <si>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</si>
  <si>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</si>
  <si>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</si>
  <si>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</si>
  <si>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</si>
  <si>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</si>
  <si>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</si>
  <si>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</si>
  <si>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</si>
  <si>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</si>
  <si>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</si>
  <si>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</si>
  <si>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</si>
  <si>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</si>
  <si>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</si>
  <si>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</si>
  <si>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</si>
  <si>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</si>
  <si>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</si>
  <si>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</si>
  <si>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</si>
  <si>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</si>
  <si>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</si>
  <si>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</si>
  <si>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</si>
  <si>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</si>
  <si>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</si>
  <si>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</si>
  <si>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</si>
  <si>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</si>
  <si>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</si>
  <si>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</si>
  <si>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</si>
  <si>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</si>
  <si>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</si>
  <si>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</si>
  <si>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</si>
  <si>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</si>
  <si>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</si>
  <si>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</si>
  <si>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</si>
  <si>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</si>
  <si>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</si>
  <si>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</si>
  <si>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</si>
  <si>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</si>
  <si>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</si>
  <si>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</si>
  <si>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</si>
  <si>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</si>
  <si>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</si>
  <si>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</si>
  <si>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</si>
  <si>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</si>
  <si>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</si>
  <si>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</si>
  <si>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</si>
  <si>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</si>
  <si>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</si>
  <si>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</si>
  <si>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</si>
  <si>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</si>
  <si>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</si>
  <si>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</si>
  <si>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</si>
  <si>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</si>
  <si>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</si>
  <si>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</si>
  <si>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</si>
  <si>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</si>
  <si>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</si>
  <si>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</si>
  <si>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</si>
  <si>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</si>
  <si>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</si>
  <si>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</si>
  <si>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</si>
  <si>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</si>
  <si>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</si>
  <si>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</si>
  <si>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</si>
  <si>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</si>
  <si>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</si>
  <si>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</si>
  <si>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</si>
  <si>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</si>
  <si>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</si>
  <si>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</si>
  <si>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</si>
  <si>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</si>
  <si>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</si>
  <si>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</si>
  <si>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</si>
  <si>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</si>
  <si>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</si>
  <si>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</si>
  <si>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</si>
  <si>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</si>
  <si>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</si>
  <si>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</si>
  <si>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</si>
  <si>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</si>
  <si>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</si>
  <si>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</si>
  <si>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</si>
  <si>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</si>
  <si>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</si>
  <si>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</si>
  <si>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</si>
  <si>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</si>
  <si>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</si>
  <si>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</si>
  <si>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</si>
  <si>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</si>
  <si>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</si>
  <si>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</si>
  <si>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DAKSHIN DARWAZA AT WARD NO- 05 WITHIN MURSHIDABAD MUNICIPALITY. MODLE NO.- F .</t>
  </si>
</sst>
</file>

<file path=xl/styles.xml><?xml version="1.0" encoding="utf-8"?>
<styleSheet xmlns="http://schemas.openxmlformats.org/spreadsheetml/2006/main">
  <numFmts count="1">
    <numFmt numFmtId="164" formatCode="0.000"/>
  </numFmts>
  <fonts count="10">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3">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0" borderId="0" xfId="0" applyNumberFormat="1" applyFont="1" applyAlignment="1">
      <alignment horizontal="center" shrinkToFit="1"/>
    </xf>
    <xf numFmtId="9" fontId="1" fillId="0" borderId="0" xfId="0" applyNumberFormat="1" applyFont="1" applyAlignment="1">
      <alignment horizontal="center"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I108"/>
  <sheetViews>
    <sheetView tabSelected="1" topLeftCell="A98" workbookViewId="0">
      <selection sqref="A1:F110"/>
    </sheetView>
  </sheetViews>
  <sheetFormatPr defaultRowHeight="15"/>
  <cols>
    <col min="1" max="1" width="6.28515625" style="14" customWidth="1"/>
    <col min="2" max="2" width="46.5703125" style="11" customWidth="1"/>
    <col min="3" max="3" width="8.7109375" style="11" customWidth="1"/>
    <col min="4" max="4" width="7.42578125" style="11" customWidth="1"/>
    <col min="5" max="5" width="7.140625" style="11" customWidth="1"/>
    <col min="6" max="6" width="11.140625" style="11" customWidth="1"/>
    <col min="7" max="16384" width="9.140625" style="11"/>
  </cols>
  <sheetData>
    <row r="1" spans="1:9" ht="32.25" customHeight="1">
      <c r="A1" s="49" t="s">
        <v>134</v>
      </c>
      <c r="B1" s="49"/>
      <c r="C1" s="49"/>
      <c r="D1" s="49"/>
      <c r="E1" s="49"/>
      <c r="F1" s="49"/>
    </row>
    <row r="2" spans="1:9" ht="16.5" customHeight="1">
      <c r="A2" s="62" t="s">
        <v>126</v>
      </c>
      <c r="B2" s="62"/>
      <c r="C2" s="62"/>
      <c r="D2" s="62"/>
      <c r="E2" s="62"/>
      <c r="F2" s="62"/>
    </row>
    <row r="3" spans="1:9" ht="19.5" customHeight="1">
      <c r="A3" s="39" t="s">
        <v>132</v>
      </c>
      <c r="B3" s="39" t="s">
        <v>127</v>
      </c>
      <c r="C3" s="39" t="s">
        <v>128</v>
      </c>
      <c r="D3" s="39" t="s">
        <v>129</v>
      </c>
      <c r="E3" s="39" t="s">
        <v>130</v>
      </c>
      <c r="F3" s="40" t="s">
        <v>131</v>
      </c>
    </row>
    <row r="4" spans="1:9" ht="147" customHeight="1">
      <c r="A4" s="21">
        <v>1</v>
      </c>
      <c r="B4" s="37" t="s">
        <v>81</v>
      </c>
      <c r="C4" s="38">
        <v>5.8159999999999998</v>
      </c>
      <c r="D4" s="22">
        <v>119.27</v>
      </c>
      <c r="E4" s="7" t="s">
        <v>7</v>
      </c>
      <c r="F4" s="22">
        <f>ROUND(C4*D4,2)</f>
        <v>693.67</v>
      </c>
      <c r="I4" s="14"/>
    </row>
    <row r="5" spans="1:9" ht="105" customHeight="1">
      <c r="A5" s="9">
        <v>2</v>
      </c>
      <c r="B5" s="4" t="s">
        <v>104</v>
      </c>
      <c r="C5" s="13">
        <v>5.8159999999999998</v>
      </c>
      <c r="D5" s="10">
        <v>77.540000000000006</v>
      </c>
      <c r="E5" s="4" t="s">
        <v>7</v>
      </c>
      <c r="F5" s="10">
        <f t="shared" ref="F5:F68" si="0">ROUND(C5*D5,2)</f>
        <v>450.97</v>
      </c>
    </row>
    <row r="6" spans="1:9" ht="97.5" customHeight="1">
      <c r="A6" s="9">
        <v>3</v>
      </c>
      <c r="B6" s="4" t="s">
        <v>82</v>
      </c>
      <c r="C6" s="13">
        <v>4.4530000000000003</v>
      </c>
      <c r="D6" s="10">
        <v>655.71</v>
      </c>
      <c r="E6" s="4" t="s">
        <v>83</v>
      </c>
      <c r="F6" s="10">
        <f t="shared" si="0"/>
        <v>2919.88</v>
      </c>
    </row>
    <row r="7" spans="1:9" ht="134.25" customHeight="1">
      <c r="A7" s="9">
        <v>4</v>
      </c>
      <c r="B7" s="12" t="s">
        <v>84</v>
      </c>
      <c r="C7" s="10">
        <v>23.52</v>
      </c>
      <c r="D7" s="10">
        <v>327</v>
      </c>
      <c r="E7" s="1" t="s">
        <v>0</v>
      </c>
      <c r="F7" s="10">
        <f t="shared" si="0"/>
        <v>7691.04</v>
      </c>
    </row>
    <row r="8" spans="1:9" ht="165.75">
      <c r="A8" s="9">
        <v>5</v>
      </c>
      <c r="B8" s="4" t="s">
        <v>85</v>
      </c>
      <c r="C8" s="13">
        <v>3.8530000000000002</v>
      </c>
      <c r="D8" s="10">
        <v>5794.97</v>
      </c>
      <c r="E8" s="1" t="s">
        <v>1</v>
      </c>
      <c r="F8" s="10">
        <f t="shared" si="0"/>
        <v>22328.02</v>
      </c>
    </row>
    <row r="9" spans="1:9" ht="135" customHeight="1">
      <c r="A9" s="9">
        <v>6</v>
      </c>
      <c r="B9" s="12" t="s">
        <v>86</v>
      </c>
      <c r="C9" s="13">
        <v>2.4340000000000002</v>
      </c>
      <c r="D9" s="10">
        <v>4224.25</v>
      </c>
      <c r="E9" s="4" t="s">
        <v>2</v>
      </c>
      <c r="F9" s="10">
        <f t="shared" si="0"/>
        <v>10281.82</v>
      </c>
    </row>
    <row r="10" spans="1:9" ht="216.75">
      <c r="A10" s="9">
        <v>7</v>
      </c>
      <c r="B10" s="12" t="s">
        <v>87</v>
      </c>
      <c r="C10" s="10">
        <v>5.8</v>
      </c>
      <c r="D10" s="10">
        <v>188.16</v>
      </c>
      <c r="E10" s="1" t="s">
        <v>0</v>
      </c>
      <c r="F10" s="10">
        <f t="shared" si="0"/>
        <v>1091.33</v>
      </c>
    </row>
    <row r="11" spans="1:9" ht="84" customHeight="1">
      <c r="A11" s="9">
        <v>8</v>
      </c>
      <c r="B11" s="12" t="s">
        <v>3</v>
      </c>
      <c r="C11" s="10">
        <v>27</v>
      </c>
      <c r="D11" s="10">
        <v>669.56</v>
      </c>
      <c r="E11" s="1" t="s">
        <v>4</v>
      </c>
      <c r="F11" s="10">
        <f t="shared" si="0"/>
        <v>18078.12</v>
      </c>
    </row>
    <row r="12" spans="1:9" ht="57.75" customHeight="1">
      <c r="A12" s="9">
        <v>9</v>
      </c>
      <c r="B12" s="12" t="s">
        <v>5</v>
      </c>
      <c r="C12" s="10">
        <v>37.869999999999997</v>
      </c>
      <c r="D12" s="10">
        <v>24</v>
      </c>
      <c r="E12" s="1" t="s">
        <v>4</v>
      </c>
      <c r="F12" s="10">
        <f t="shared" si="0"/>
        <v>908.88</v>
      </c>
    </row>
    <row r="13" spans="1:9" ht="165.75">
      <c r="A13" s="9">
        <v>10</v>
      </c>
      <c r="B13" s="4" t="s">
        <v>88</v>
      </c>
      <c r="C13" s="10">
        <v>10.58</v>
      </c>
      <c r="D13" s="10">
        <v>205</v>
      </c>
      <c r="E13" s="1" t="s">
        <v>0</v>
      </c>
      <c r="F13" s="10">
        <f t="shared" si="0"/>
        <v>2168.9</v>
      </c>
    </row>
    <row r="14" spans="1:9" ht="191.25">
      <c r="A14" s="9">
        <v>11</v>
      </c>
      <c r="B14" s="4" t="s">
        <v>89</v>
      </c>
      <c r="C14" s="10">
        <v>25.38</v>
      </c>
      <c r="D14" s="10">
        <v>330</v>
      </c>
      <c r="E14" s="1" t="s">
        <v>0</v>
      </c>
      <c r="F14" s="10">
        <f t="shared" si="0"/>
        <v>8375.4</v>
      </c>
    </row>
    <row r="15" spans="1:9" ht="178.5">
      <c r="A15" s="9">
        <v>12</v>
      </c>
      <c r="B15" s="1" t="s">
        <v>118</v>
      </c>
      <c r="C15" s="10">
        <v>13.7</v>
      </c>
      <c r="D15" s="10">
        <v>257.13</v>
      </c>
      <c r="E15" s="1" t="s">
        <v>28</v>
      </c>
      <c r="F15" s="10">
        <f t="shared" si="0"/>
        <v>3522.68</v>
      </c>
      <c r="H15" s="15"/>
    </row>
    <row r="16" spans="1:9" ht="191.25" customHeight="1">
      <c r="A16" s="9">
        <v>13</v>
      </c>
      <c r="B16" s="4" t="s">
        <v>90</v>
      </c>
      <c r="C16" s="13">
        <v>0.36499999999999999</v>
      </c>
      <c r="D16" s="10">
        <v>55338.39</v>
      </c>
      <c r="E16" s="1" t="s">
        <v>6</v>
      </c>
      <c r="F16" s="10">
        <f t="shared" si="0"/>
        <v>20198.509999999998</v>
      </c>
    </row>
    <row r="17" spans="1:9" ht="140.25">
      <c r="A17" s="9">
        <v>14</v>
      </c>
      <c r="B17" s="4" t="s">
        <v>34</v>
      </c>
      <c r="C17" s="10">
        <v>4.2</v>
      </c>
      <c r="D17" s="10">
        <v>4330</v>
      </c>
      <c r="E17" s="1" t="s">
        <v>0</v>
      </c>
      <c r="F17" s="10">
        <f t="shared" si="0"/>
        <v>18186</v>
      </c>
    </row>
    <row r="18" spans="1:9" ht="111.75" customHeight="1">
      <c r="A18" s="9">
        <v>15</v>
      </c>
      <c r="B18" s="8" t="s">
        <v>119</v>
      </c>
      <c r="C18" s="13">
        <v>3.7759999999999998</v>
      </c>
      <c r="D18" s="10">
        <v>4882.8100000000004</v>
      </c>
      <c r="E18" s="4" t="s">
        <v>7</v>
      </c>
      <c r="F18" s="10">
        <f t="shared" si="0"/>
        <v>18437.490000000002</v>
      </c>
    </row>
    <row r="19" spans="1:9" ht="84" customHeight="1">
      <c r="A19" s="16">
        <v>16</v>
      </c>
      <c r="B19" s="17" t="s">
        <v>120</v>
      </c>
      <c r="C19" s="18">
        <v>13.631</v>
      </c>
      <c r="D19" s="18">
        <v>5105.8100000000004</v>
      </c>
      <c r="E19" s="5" t="s">
        <v>7</v>
      </c>
      <c r="F19" s="10">
        <f t="shared" si="0"/>
        <v>69597.3</v>
      </c>
      <c r="I19" s="11" t="s">
        <v>91</v>
      </c>
    </row>
    <row r="20" spans="1:9" ht="47.25" customHeight="1">
      <c r="A20" s="19">
        <v>17</v>
      </c>
      <c r="B20" s="6" t="s">
        <v>35</v>
      </c>
      <c r="C20" s="20">
        <v>13.7</v>
      </c>
      <c r="D20" s="20">
        <v>21</v>
      </c>
      <c r="E20" s="2" t="s">
        <v>0</v>
      </c>
      <c r="F20" s="10">
        <f t="shared" si="0"/>
        <v>287.7</v>
      </c>
    </row>
    <row r="21" spans="1:9" ht="174.75" customHeight="1">
      <c r="A21" s="21">
        <v>18</v>
      </c>
      <c r="B21" s="7" t="s">
        <v>97</v>
      </c>
      <c r="C21" s="22">
        <v>136.56</v>
      </c>
      <c r="D21" s="22">
        <v>139.71</v>
      </c>
      <c r="E21" s="3" t="s">
        <v>0</v>
      </c>
      <c r="F21" s="10">
        <f t="shared" si="0"/>
        <v>19078.8</v>
      </c>
    </row>
    <row r="22" spans="1:9" ht="159" customHeight="1">
      <c r="A22" s="9">
        <v>19</v>
      </c>
      <c r="B22" s="4" t="s">
        <v>92</v>
      </c>
      <c r="C22" s="10">
        <v>13.7</v>
      </c>
      <c r="D22" s="10">
        <v>124.71</v>
      </c>
      <c r="E22" s="1" t="s">
        <v>0</v>
      </c>
      <c r="F22" s="10">
        <f t="shared" si="0"/>
        <v>1708.53</v>
      </c>
    </row>
    <row r="23" spans="1:9" ht="101.25" customHeight="1">
      <c r="A23" s="9">
        <v>20</v>
      </c>
      <c r="B23" s="4" t="s">
        <v>93</v>
      </c>
      <c r="C23" s="10">
        <v>11.51</v>
      </c>
      <c r="D23" s="10">
        <v>32.85</v>
      </c>
      <c r="E23" s="1" t="s">
        <v>28</v>
      </c>
      <c r="F23" s="10">
        <f t="shared" si="0"/>
        <v>378.1</v>
      </c>
    </row>
    <row r="24" spans="1:9" ht="140.25" customHeight="1">
      <c r="A24" s="9">
        <v>21</v>
      </c>
      <c r="B24" s="4" t="s">
        <v>94</v>
      </c>
      <c r="C24" s="10">
        <v>9.9</v>
      </c>
      <c r="D24" s="10">
        <v>497</v>
      </c>
      <c r="E24" s="1" t="s">
        <v>8</v>
      </c>
      <c r="F24" s="10">
        <f t="shared" si="0"/>
        <v>4920.3</v>
      </c>
    </row>
    <row r="25" spans="1:9" ht="127.5">
      <c r="A25" s="9">
        <v>22</v>
      </c>
      <c r="B25" s="4" t="s">
        <v>95</v>
      </c>
      <c r="C25" s="10">
        <v>3.15</v>
      </c>
      <c r="D25" s="10">
        <v>2581</v>
      </c>
      <c r="E25" s="1" t="s">
        <v>0</v>
      </c>
      <c r="F25" s="10">
        <f t="shared" si="0"/>
        <v>8130.15</v>
      </c>
    </row>
    <row r="26" spans="1:9" ht="76.5">
      <c r="A26" s="9">
        <v>23</v>
      </c>
      <c r="B26" s="4" t="s">
        <v>36</v>
      </c>
      <c r="C26" s="10">
        <v>5</v>
      </c>
      <c r="D26" s="10">
        <v>84</v>
      </c>
      <c r="E26" s="1" t="s">
        <v>9</v>
      </c>
      <c r="F26" s="10">
        <f t="shared" si="0"/>
        <v>420</v>
      </c>
    </row>
    <row r="27" spans="1:9" ht="63.75">
      <c r="A27" s="9">
        <v>24</v>
      </c>
      <c r="B27" s="4" t="s">
        <v>37</v>
      </c>
      <c r="C27" s="10">
        <v>15</v>
      </c>
      <c r="D27" s="10">
        <v>66</v>
      </c>
      <c r="E27" s="1" t="s">
        <v>9</v>
      </c>
      <c r="F27" s="10">
        <f t="shared" si="0"/>
        <v>990</v>
      </c>
    </row>
    <row r="28" spans="1:9" ht="76.5">
      <c r="A28" s="9">
        <v>25</v>
      </c>
      <c r="B28" s="4" t="s">
        <v>38</v>
      </c>
      <c r="C28" s="10">
        <v>10</v>
      </c>
      <c r="D28" s="10">
        <v>87</v>
      </c>
      <c r="E28" s="1" t="s">
        <v>9</v>
      </c>
      <c r="F28" s="10">
        <f t="shared" si="0"/>
        <v>870</v>
      </c>
    </row>
    <row r="29" spans="1:9" ht="75.75" customHeight="1">
      <c r="A29" s="9">
        <v>26</v>
      </c>
      <c r="B29" s="4" t="s">
        <v>39</v>
      </c>
      <c r="C29" s="10">
        <v>2</v>
      </c>
      <c r="D29" s="10">
        <v>159</v>
      </c>
      <c r="E29" s="1" t="s">
        <v>9</v>
      </c>
      <c r="F29" s="10">
        <f t="shared" si="0"/>
        <v>318</v>
      </c>
    </row>
    <row r="30" spans="1:9" ht="153">
      <c r="A30" s="9">
        <v>27</v>
      </c>
      <c r="B30" s="12" t="s">
        <v>96</v>
      </c>
      <c r="C30" s="10">
        <v>4.13</v>
      </c>
      <c r="D30" s="10">
        <v>462</v>
      </c>
      <c r="E30" s="1" t="s">
        <v>29</v>
      </c>
      <c r="F30" s="10">
        <f t="shared" si="0"/>
        <v>1908.06</v>
      </c>
    </row>
    <row r="31" spans="1:9" ht="72" customHeight="1">
      <c r="A31" s="9">
        <v>28</v>
      </c>
      <c r="B31" s="4" t="s">
        <v>98</v>
      </c>
      <c r="C31" s="10">
        <v>150.26</v>
      </c>
      <c r="D31" s="10">
        <v>122</v>
      </c>
      <c r="E31" s="1" t="s">
        <v>0</v>
      </c>
      <c r="F31" s="10">
        <f t="shared" si="0"/>
        <v>18331.72</v>
      </c>
    </row>
    <row r="32" spans="1:9" ht="114.75">
      <c r="A32" s="9">
        <v>29</v>
      </c>
      <c r="B32" s="12" t="s">
        <v>101</v>
      </c>
      <c r="C32" s="10">
        <v>66.03</v>
      </c>
      <c r="D32" s="10">
        <v>44.2</v>
      </c>
      <c r="E32" s="1" t="s">
        <v>30</v>
      </c>
      <c r="F32" s="10">
        <f t="shared" si="0"/>
        <v>2918.53</v>
      </c>
    </row>
    <row r="33" spans="1:6" ht="51">
      <c r="A33" s="9">
        <v>30</v>
      </c>
      <c r="B33" s="12" t="s">
        <v>31</v>
      </c>
      <c r="C33" s="10">
        <v>66.06</v>
      </c>
      <c r="D33" s="10">
        <v>49</v>
      </c>
      <c r="E33" s="1" t="s">
        <v>30</v>
      </c>
      <c r="F33" s="10">
        <f t="shared" si="0"/>
        <v>3236.94</v>
      </c>
    </row>
    <row r="34" spans="1:6" ht="114.75">
      <c r="A34" s="9">
        <v>31</v>
      </c>
      <c r="B34" s="12" t="s">
        <v>102</v>
      </c>
      <c r="C34" s="10">
        <v>57.7</v>
      </c>
      <c r="D34" s="10">
        <v>45.1</v>
      </c>
      <c r="E34" s="1" t="s">
        <v>30</v>
      </c>
      <c r="F34" s="10">
        <f t="shared" si="0"/>
        <v>2602.27</v>
      </c>
    </row>
    <row r="35" spans="1:6" ht="127.5">
      <c r="A35" s="9">
        <v>32</v>
      </c>
      <c r="B35" s="12" t="s">
        <v>40</v>
      </c>
      <c r="C35" s="10">
        <v>57.7</v>
      </c>
      <c r="D35" s="10">
        <v>67</v>
      </c>
      <c r="E35" s="1" t="s">
        <v>30</v>
      </c>
      <c r="F35" s="10">
        <f t="shared" si="0"/>
        <v>3865.9</v>
      </c>
    </row>
    <row r="36" spans="1:6" ht="62.25" customHeight="1">
      <c r="A36" s="9">
        <v>33</v>
      </c>
      <c r="B36" s="4" t="s">
        <v>41</v>
      </c>
      <c r="C36" s="10">
        <v>6.35</v>
      </c>
      <c r="D36" s="10">
        <v>38</v>
      </c>
      <c r="E36" s="1" t="s">
        <v>0</v>
      </c>
      <c r="F36" s="10">
        <f t="shared" si="0"/>
        <v>241.3</v>
      </c>
    </row>
    <row r="37" spans="1:6" ht="138.75" customHeight="1">
      <c r="A37" s="9">
        <v>34</v>
      </c>
      <c r="B37" s="4" t="s">
        <v>42</v>
      </c>
      <c r="C37" s="10">
        <v>6.35</v>
      </c>
      <c r="D37" s="10">
        <v>81</v>
      </c>
      <c r="E37" s="1" t="s">
        <v>0</v>
      </c>
      <c r="F37" s="10">
        <f t="shared" si="0"/>
        <v>514.35</v>
      </c>
    </row>
    <row r="38" spans="1:6" ht="133.5" customHeight="1">
      <c r="A38" s="9">
        <v>35</v>
      </c>
      <c r="B38" s="4" t="s">
        <v>100</v>
      </c>
      <c r="C38" s="13">
        <v>0.14399999999999999</v>
      </c>
      <c r="D38" s="10">
        <v>9888</v>
      </c>
      <c r="E38" s="1" t="s">
        <v>10</v>
      </c>
      <c r="F38" s="10">
        <f t="shared" si="0"/>
        <v>1423.87</v>
      </c>
    </row>
    <row r="39" spans="1:6" ht="60.75" customHeight="1">
      <c r="A39" s="9">
        <v>36</v>
      </c>
      <c r="B39" s="4" t="s">
        <v>43</v>
      </c>
      <c r="C39" s="10">
        <v>5.64</v>
      </c>
      <c r="D39" s="10">
        <v>29</v>
      </c>
      <c r="E39" s="1" t="s">
        <v>0</v>
      </c>
      <c r="F39" s="10">
        <f t="shared" si="0"/>
        <v>163.56</v>
      </c>
    </row>
    <row r="40" spans="1:6" ht="96.75" customHeight="1">
      <c r="A40" s="9">
        <v>37</v>
      </c>
      <c r="B40" s="4" t="s">
        <v>44</v>
      </c>
      <c r="C40" s="10">
        <v>5.64</v>
      </c>
      <c r="D40" s="10">
        <v>79</v>
      </c>
      <c r="E40" s="1" t="s">
        <v>0</v>
      </c>
      <c r="F40" s="10">
        <f t="shared" si="0"/>
        <v>445.56</v>
      </c>
    </row>
    <row r="41" spans="1:6" ht="391.5" customHeight="1">
      <c r="A41" s="9">
        <v>38</v>
      </c>
      <c r="B41" s="4" t="s">
        <v>99</v>
      </c>
      <c r="C41" s="10">
        <v>13.7</v>
      </c>
      <c r="D41" s="10">
        <v>1691</v>
      </c>
      <c r="E41" s="1" t="s">
        <v>0</v>
      </c>
      <c r="F41" s="10">
        <f t="shared" si="0"/>
        <v>23166.7</v>
      </c>
    </row>
    <row r="42" spans="1:6" ht="253.5" customHeight="1">
      <c r="A42" s="9">
        <v>39</v>
      </c>
      <c r="B42" s="4" t="s">
        <v>121</v>
      </c>
      <c r="C42" s="10">
        <v>60.05</v>
      </c>
      <c r="D42" s="10">
        <v>1037</v>
      </c>
      <c r="E42" s="1" t="s">
        <v>0</v>
      </c>
      <c r="F42" s="10">
        <f t="shared" si="0"/>
        <v>62271.85</v>
      </c>
    </row>
    <row r="43" spans="1:6" ht="169.5" customHeight="1">
      <c r="A43" s="9">
        <v>40</v>
      </c>
      <c r="B43" s="4" t="s">
        <v>45</v>
      </c>
      <c r="C43" s="10">
        <v>6.5</v>
      </c>
      <c r="D43" s="10">
        <v>183</v>
      </c>
      <c r="E43" s="1" t="s">
        <v>11</v>
      </c>
      <c r="F43" s="10">
        <f t="shared" si="0"/>
        <v>1189.5</v>
      </c>
    </row>
    <row r="44" spans="1:6" ht="13.5" customHeight="1">
      <c r="A44" s="9">
        <v>41</v>
      </c>
      <c r="B44" s="1" t="s">
        <v>105</v>
      </c>
      <c r="C44" s="10">
        <v>7.2</v>
      </c>
      <c r="D44" s="10">
        <v>658</v>
      </c>
      <c r="E44" s="1" t="s">
        <v>11</v>
      </c>
      <c r="F44" s="10">
        <f t="shared" si="0"/>
        <v>4737.6000000000004</v>
      </c>
    </row>
    <row r="45" spans="1:6" ht="15" customHeight="1">
      <c r="A45" s="9">
        <v>42</v>
      </c>
      <c r="B45" s="1" t="s">
        <v>106</v>
      </c>
      <c r="C45" s="10">
        <v>6.48</v>
      </c>
      <c r="D45" s="10">
        <v>263</v>
      </c>
      <c r="E45" s="1" t="s">
        <v>11</v>
      </c>
      <c r="F45" s="10">
        <f t="shared" si="0"/>
        <v>1704.24</v>
      </c>
    </row>
    <row r="46" spans="1:6" ht="54.75" customHeight="1">
      <c r="A46" s="9">
        <v>43</v>
      </c>
      <c r="B46" s="4" t="s">
        <v>46</v>
      </c>
      <c r="C46" s="10">
        <v>1.08</v>
      </c>
      <c r="D46" s="10">
        <v>585</v>
      </c>
      <c r="E46" s="1" t="s">
        <v>12</v>
      </c>
      <c r="F46" s="10">
        <f t="shared" si="0"/>
        <v>631.79999999999995</v>
      </c>
    </row>
    <row r="47" spans="1:6" ht="54.75" customHeight="1">
      <c r="A47" s="9">
        <v>44</v>
      </c>
      <c r="B47" s="4" t="s">
        <v>47</v>
      </c>
      <c r="C47" s="10">
        <v>450</v>
      </c>
      <c r="D47" s="10">
        <v>12</v>
      </c>
      <c r="E47" s="1" t="s">
        <v>9</v>
      </c>
      <c r="F47" s="10">
        <f t="shared" si="0"/>
        <v>5400</v>
      </c>
    </row>
    <row r="48" spans="1:6" ht="93" customHeight="1">
      <c r="A48" s="9">
        <v>45</v>
      </c>
      <c r="B48" s="4" t="s">
        <v>32</v>
      </c>
      <c r="C48" s="23">
        <v>10</v>
      </c>
      <c r="D48" s="23">
        <v>162</v>
      </c>
      <c r="E48" s="8" t="s">
        <v>14</v>
      </c>
      <c r="F48" s="10">
        <f t="shared" si="0"/>
        <v>1620</v>
      </c>
    </row>
    <row r="49" spans="1:6" ht="43.5" customHeight="1">
      <c r="A49" s="9">
        <v>46</v>
      </c>
      <c r="B49" s="4" t="s">
        <v>48</v>
      </c>
      <c r="C49" s="23">
        <v>3</v>
      </c>
      <c r="D49" s="23">
        <v>187</v>
      </c>
      <c r="E49" s="8" t="s">
        <v>14</v>
      </c>
      <c r="F49" s="10">
        <f t="shared" si="0"/>
        <v>561</v>
      </c>
    </row>
    <row r="50" spans="1:6" ht="42.75" customHeight="1">
      <c r="A50" s="9">
        <v>47</v>
      </c>
      <c r="B50" s="4" t="s">
        <v>49</v>
      </c>
      <c r="C50" s="23">
        <v>3</v>
      </c>
      <c r="D50" s="23">
        <v>127</v>
      </c>
      <c r="E50" s="8" t="s">
        <v>14</v>
      </c>
      <c r="F50" s="10">
        <f t="shared" si="0"/>
        <v>381</v>
      </c>
    </row>
    <row r="51" spans="1:6">
      <c r="A51" s="9"/>
      <c r="B51" s="12" t="s">
        <v>13</v>
      </c>
      <c r="C51" s="23"/>
      <c r="D51" s="23"/>
      <c r="E51" s="8"/>
      <c r="F51" s="10">
        <f t="shared" si="0"/>
        <v>0</v>
      </c>
    </row>
    <row r="52" spans="1:6" ht="70.5" customHeight="1">
      <c r="A52" s="9">
        <v>48</v>
      </c>
      <c r="B52" s="4" t="s">
        <v>50</v>
      </c>
      <c r="C52" s="10">
        <v>5</v>
      </c>
      <c r="D52" s="23">
        <v>3104</v>
      </c>
      <c r="E52" s="8" t="s">
        <v>14</v>
      </c>
      <c r="F52" s="10">
        <f t="shared" si="0"/>
        <v>15520</v>
      </c>
    </row>
    <row r="53" spans="1:6" ht="71.25" customHeight="1">
      <c r="A53" s="9">
        <f>A52+1</f>
        <v>49</v>
      </c>
      <c r="B53" s="4" t="s">
        <v>51</v>
      </c>
      <c r="C53" s="10">
        <v>2</v>
      </c>
      <c r="D53" s="23">
        <v>380</v>
      </c>
      <c r="E53" s="8" t="s">
        <v>14</v>
      </c>
      <c r="F53" s="10">
        <f t="shared" si="0"/>
        <v>760</v>
      </c>
    </row>
    <row r="54" spans="1:6" ht="82.5" customHeight="1">
      <c r="A54" s="9">
        <f t="shared" ref="A54:A97" si="1">A53+1</f>
        <v>50</v>
      </c>
      <c r="B54" s="4" t="s">
        <v>52</v>
      </c>
      <c r="C54" s="10">
        <v>2</v>
      </c>
      <c r="D54" s="23">
        <v>945</v>
      </c>
      <c r="E54" s="8" t="s">
        <v>14</v>
      </c>
      <c r="F54" s="10">
        <f t="shared" si="0"/>
        <v>1890</v>
      </c>
    </row>
    <row r="55" spans="1:6" ht="75" customHeight="1">
      <c r="A55" s="9">
        <f t="shared" si="1"/>
        <v>51</v>
      </c>
      <c r="B55" s="12" t="s">
        <v>53</v>
      </c>
      <c r="C55" s="10">
        <v>2</v>
      </c>
      <c r="D55" s="23">
        <v>881</v>
      </c>
      <c r="E55" s="8" t="s">
        <v>33</v>
      </c>
      <c r="F55" s="10">
        <f t="shared" si="0"/>
        <v>1762</v>
      </c>
    </row>
    <row r="56" spans="1:6" ht="76.5" customHeight="1">
      <c r="A56" s="9">
        <f t="shared" si="1"/>
        <v>52</v>
      </c>
      <c r="B56" s="4" t="s">
        <v>54</v>
      </c>
      <c r="C56" s="10">
        <v>2</v>
      </c>
      <c r="D56" s="10">
        <v>1015</v>
      </c>
      <c r="E56" s="8" t="s">
        <v>107</v>
      </c>
      <c r="F56" s="10">
        <f t="shared" si="0"/>
        <v>2030</v>
      </c>
    </row>
    <row r="57" spans="1:6" ht="63.75">
      <c r="A57" s="9">
        <f t="shared" si="1"/>
        <v>53</v>
      </c>
      <c r="B57" s="4" t="s">
        <v>55</v>
      </c>
      <c r="C57" s="10">
        <v>2</v>
      </c>
      <c r="D57" s="10">
        <v>155</v>
      </c>
      <c r="E57" s="1" t="s">
        <v>9</v>
      </c>
      <c r="F57" s="10">
        <f t="shared" si="0"/>
        <v>310</v>
      </c>
    </row>
    <row r="58" spans="1:6" ht="60.75" customHeight="1">
      <c r="A58" s="9">
        <f t="shared" si="1"/>
        <v>54</v>
      </c>
      <c r="B58" s="4" t="s">
        <v>56</v>
      </c>
      <c r="C58" s="10">
        <v>2</v>
      </c>
      <c r="D58" s="23">
        <v>414</v>
      </c>
      <c r="E58" s="8" t="s">
        <v>14</v>
      </c>
      <c r="F58" s="10">
        <f t="shared" si="0"/>
        <v>828</v>
      </c>
    </row>
    <row r="59" spans="1:6" ht="108" customHeight="1">
      <c r="A59" s="9">
        <f t="shared" si="1"/>
        <v>55</v>
      </c>
      <c r="B59" s="4" t="s">
        <v>57</v>
      </c>
      <c r="C59" s="10">
        <v>2</v>
      </c>
      <c r="D59" s="10">
        <v>2208</v>
      </c>
      <c r="E59" s="1" t="s">
        <v>9</v>
      </c>
      <c r="F59" s="10">
        <f t="shared" si="0"/>
        <v>4416</v>
      </c>
    </row>
    <row r="60" spans="1:6" ht="38.25">
      <c r="A60" s="9">
        <f t="shared" si="1"/>
        <v>56</v>
      </c>
      <c r="B60" s="12" t="s">
        <v>58</v>
      </c>
      <c r="C60" s="10">
        <v>2</v>
      </c>
      <c r="D60" s="10">
        <v>1497</v>
      </c>
      <c r="E60" s="1" t="s">
        <v>14</v>
      </c>
      <c r="F60" s="10">
        <f t="shared" si="0"/>
        <v>2994</v>
      </c>
    </row>
    <row r="61" spans="1:6" ht="68.25" customHeight="1">
      <c r="A61" s="9">
        <f t="shared" si="1"/>
        <v>57</v>
      </c>
      <c r="B61" s="4" t="s">
        <v>59</v>
      </c>
      <c r="C61" s="10">
        <v>5</v>
      </c>
      <c r="D61" s="10">
        <v>107</v>
      </c>
      <c r="E61" s="8" t="s">
        <v>14</v>
      </c>
      <c r="F61" s="10">
        <f t="shared" si="0"/>
        <v>535</v>
      </c>
    </row>
    <row r="62" spans="1:6" ht="73.5" customHeight="1">
      <c r="A62" s="9">
        <f t="shared" si="1"/>
        <v>58</v>
      </c>
      <c r="B62" s="4" t="s">
        <v>60</v>
      </c>
      <c r="C62" s="10">
        <v>2</v>
      </c>
      <c r="D62" s="23">
        <v>91</v>
      </c>
      <c r="E62" s="8" t="s">
        <v>14</v>
      </c>
      <c r="F62" s="10">
        <f t="shared" si="0"/>
        <v>182</v>
      </c>
    </row>
    <row r="63" spans="1:6" ht="51">
      <c r="A63" s="9">
        <f t="shared" si="1"/>
        <v>59</v>
      </c>
      <c r="B63" s="4" t="s">
        <v>61</v>
      </c>
      <c r="C63" s="23">
        <v>2</v>
      </c>
      <c r="D63" s="10">
        <v>1251</v>
      </c>
      <c r="E63" s="8" t="s">
        <v>14</v>
      </c>
      <c r="F63" s="10">
        <f t="shared" si="0"/>
        <v>2502</v>
      </c>
    </row>
    <row r="64" spans="1:6" ht="58.5" customHeight="1">
      <c r="A64" s="9">
        <f t="shared" si="1"/>
        <v>60</v>
      </c>
      <c r="B64" s="4" t="s">
        <v>62</v>
      </c>
      <c r="C64" s="23">
        <v>5</v>
      </c>
      <c r="D64" s="10">
        <v>539</v>
      </c>
      <c r="E64" s="8" t="s">
        <v>14</v>
      </c>
      <c r="F64" s="10">
        <f t="shared" si="0"/>
        <v>2695</v>
      </c>
    </row>
    <row r="65" spans="1:6" ht="60.75" customHeight="1">
      <c r="A65" s="9">
        <f t="shared" si="1"/>
        <v>61</v>
      </c>
      <c r="B65" s="4" t="s">
        <v>63</v>
      </c>
      <c r="C65" s="10">
        <v>3</v>
      </c>
      <c r="D65" s="10">
        <v>493</v>
      </c>
      <c r="E65" s="8" t="s">
        <v>14</v>
      </c>
      <c r="F65" s="10">
        <f t="shared" si="0"/>
        <v>1479</v>
      </c>
    </row>
    <row r="66" spans="1:6" ht="60.75" customHeight="1">
      <c r="A66" s="9">
        <f t="shared" si="1"/>
        <v>62</v>
      </c>
      <c r="B66" s="1" t="s">
        <v>108</v>
      </c>
      <c r="C66" s="10">
        <v>3</v>
      </c>
      <c r="D66" s="10">
        <v>815</v>
      </c>
      <c r="E66" s="1" t="s">
        <v>9</v>
      </c>
      <c r="F66" s="10">
        <f t="shared" si="0"/>
        <v>2445</v>
      </c>
    </row>
    <row r="67" spans="1:6" ht="111.75" customHeight="1">
      <c r="A67" s="9">
        <f t="shared" si="1"/>
        <v>63</v>
      </c>
      <c r="B67" s="4" t="s">
        <v>64</v>
      </c>
      <c r="C67" s="10">
        <v>2</v>
      </c>
      <c r="D67" s="10">
        <v>555</v>
      </c>
      <c r="E67" s="1" t="s">
        <v>9</v>
      </c>
      <c r="F67" s="10">
        <f t="shared" si="0"/>
        <v>1110</v>
      </c>
    </row>
    <row r="68" spans="1:6" ht="216.75">
      <c r="A68" s="9">
        <f t="shared" si="1"/>
        <v>64</v>
      </c>
      <c r="B68" s="4" t="s">
        <v>65</v>
      </c>
      <c r="C68" s="23">
        <v>15</v>
      </c>
      <c r="D68" s="23">
        <v>177</v>
      </c>
      <c r="E68" s="8" t="s">
        <v>103</v>
      </c>
      <c r="F68" s="10">
        <f t="shared" si="0"/>
        <v>2655</v>
      </c>
    </row>
    <row r="69" spans="1:6" ht="25.5">
      <c r="A69" s="9">
        <f t="shared" si="1"/>
        <v>65</v>
      </c>
      <c r="B69" s="4" t="s">
        <v>66</v>
      </c>
      <c r="C69" s="23">
        <v>10</v>
      </c>
      <c r="D69" s="23">
        <v>101</v>
      </c>
      <c r="E69" s="8" t="s">
        <v>103</v>
      </c>
      <c r="F69" s="10">
        <f t="shared" ref="F69:F97" si="2">ROUND(C69*D69,2)</f>
        <v>1010</v>
      </c>
    </row>
    <row r="70" spans="1:6" ht="25.5">
      <c r="A70" s="9">
        <f t="shared" si="1"/>
        <v>66</v>
      </c>
      <c r="B70" s="4" t="s">
        <v>67</v>
      </c>
      <c r="C70" s="23">
        <v>10</v>
      </c>
      <c r="D70" s="23">
        <v>137</v>
      </c>
      <c r="E70" s="8" t="s">
        <v>103</v>
      </c>
      <c r="F70" s="10">
        <f t="shared" si="2"/>
        <v>1370</v>
      </c>
    </row>
    <row r="71" spans="1:6" ht="51">
      <c r="A71" s="9">
        <f t="shared" si="1"/>
        <v>67</v>
      </c>
      <c r="B71" s="4" t="s">
        <v>68</v>
      </c>
      <c r="C71" s="10">
        <v>2</v>
      </c>
      <c r="D71" s="10">
        <v>778</v>
      </c>
      <c r="E71" s="1" t="s">
        <v>9</v>
      </c>
      <c r="F71" s="10">
        <f t="shared" si="2"/>
        <v>1556</v>
      </c>
    </row>
    <row r="72" spans="1:6" ht="51">
      <c r="A72" s="9">
        <f t="shared" si="1"/>
        <v>68</v>
      </c>
      <c r="B72" s="4" t="s">
        <v>69</v>
      </c>
      <c r="C72" s="10">
        <v>2</v>
      </c>
      <c r="D72" s="23">
        <v>5128</v>
      </c>
      <c r="E72" s="8" t="s">
        <v>14</v>
      </c>
      <c r="F72" s="10">
        <f t="shared" si="2"/>
        <v>10256</v>
      </c>
    </row>
    <row r="73" spans="1:6" ht="51">
      <c r="A73" s="9">
        <f t="shared" si="1"/>
        <v>69</v>
      </c>
      <c r="B73" s="4" t="s">
        <v>70</v>
      </c>
      <c r="C73" s="10">
        <v>2</v>
      </c>
      <c r="D73" s="23">
        <v>96</v>
      </c>
      <c r="E73" s="8" t="s">
        <v>14</v>
      </c>
      <c r="F73" s="10">
        <f t="shared" si="2"/>
        <v>192</v>
      </c>
    </row>
    <row r="74" spans="1:6" ht="38.25">
      <c r="A74" s="9">
        <f t="shared" si="1"/>
        <v>70</v>
      </c>
      <c r="B74" s="4" t="s">
        <v>71</v>
      </c>
      <c r="C74" s="10">
        <v>4</v>
      </c>
      <c r="D74" s="10">
        <v>19</v>
      </c>
      <c r="E74" s="1" t="s">
        <v>9</v>
      </c>
      <c r="F74" s="10">
        <f t="shared" si="2"/>
        <v>76</v>
      </c>
    </row>
    <row r="75" spans="1:6" ht="73.5" customHeight="1">
      <c r="A75" s="9">
        <f t="shared" si="1"/>
        <v>71</v>
      </c>
      <c r="B75" s="4" t="s">
        <v>72</v>
      </c>
      <c r="C75" s="10">
        <v>30</v>
      </c>
      <c r="D75" s="23">
        <v>292</v>
      </c>
      <c r="E75" s="8" t="s">
        <v>103</v>
      </c>
      <c r="F75" s="10">
        <f t="shared" si="2"/>
        <v>8760</v>
      </c>
    </row>
    <row r="76" spans="1:6" ht="25.5">
      <c r="A76" s="9">
        <f t="shared" si="1"/>
        <v>72</v>
      </c>
      <c r="B76" s="12" t="s">
        <v>109</v>
      </c>
      <c r="C76" s="10">
        <v>8</v>
      </c>
      <c r="D76" s="10">
        <v>85</v>
      </c>
      <c r="E76" s="1" t="s">
        <v>9</v>
      </c>
      <c r="F76" s="10">
        <f t="shared" si="2"/>
        <v>680</v>
      </c>
    </row>
    <row r="77" spans="1:6">
      <c r="A77" s="9">
        <f t="shared" si="1"/>
        <v>73</v>
      </c>
      <c r="B77" s="1" t="s">
        <v>15</v>
      </c>
      <c r="C77" s="10">
        <v>12</v>
      </c>
      <c r="D77" s="10">
        <v>85</v>
      </c>
      <c r="E77" s="1" t="s">
        <v>9</v>
      </c>
      <c r="F77" s="10">
        <f t="shared" si="2"/>
        <v>1020</v>
      </c>
    </row>
    <row r="78" spans="1:6">
      <c r="A78" s="9">
        <f t="shared" si="1"/>
        <v>74</v>
      </c>
      <c r="B78" s="1" t="s">
        <v>16</v>
      </c>
      <c r="C78" s="10">
        <v>10</v>
      </c>
      <c r="D78" s="10">
        <v>195</v>
      </c>
      <c r="E78" s="1" t="s">
        <v>9</v>
      </c>
      <c r="F78" s="10">
        <f t="shared" si="2"/>
        <v>1950</v>
      </c>
    </row>
    <row r="79" spans="1:6">
      <c r="A79" s="9">
        <f t="shared" si="1"/>
        <v>75</v>
      </c>
      <c r="B79" s="1" t="s">
        <v>17</v>
      </c>
      <c r="C79" s="10">
        <v>10</v>
      </c>
      <c r="D79" s="10">
        <v>89</v>
      </c>
      <c r="E79" s="1" t="s">
        <v>9</v>
      </c>
      <c r="F79" s="10">
        <f t="shared" si="2"/>
        <v>890</v>
      </c>
    </row>
    <row r="80" spans="1:6">
      <c r="A80" s="9">
        <f t="shared" si="1"/>
        <v>76</v>
      </c>
      <c r="B80" s="1" t="s">
        <v>18</v>
      </c>
      <c r="C80" s="10">
        <v>7</v>
      </c>
      <c r="D80" s="10">
        <v>147</v>
      </c>
      <c r="E80" s="1" t="s">
        <v>9</v>
      </c>
      <c r="F80" s="10">
        <f t="shared" si="2"/>
        <v>1029</v>
      </c>
    </row>
    <row r="81" spans="1:6">
      <c r="A81" s="9">
        <f t="shared" si="1"/>
        <v>77</v>
      </c>
      <c r="B81" s="1" t="s">
        <v>19</v>
      </c>
      <c r="C81" s="10">
        <v>30</v>
      </c>
      <c r="D81" s="10">
        <v>21</v>
      </c>
      <c r="E81" s="1" t="s">
        <v>9</v>
      </c>
      <c r="F81" s="10">
        <f t="shared" si="2"/>
        <v>630</v>
      </c>
    </row>
    <row r="82" spans="1:6" ht="25.5">
      <c r="A82" s="9">
        <f t="shared" si="1"/>
        <v>78</v>
      </c>
      <c r="B82" s="1" t="s">
        <v>20</v>
      </c>
      <c r="C82" s="10">
        <v>4</v>
      </c>
      <c r="D82" s="10">
        <v>142</v>
      </c>
      <c r="E82" s="1" t="s">
        <v>9</v>
      </c>
      <c r="F82" s="10">
        <f t="shared" si="2"/>
        <v>568</v>
      </c>
    </row>
    <row r="83" spans="1:6">
      <c r="A83" s="9">
        <f t="shared" si="1"/>
        <v>79</v>
      </c>
      <c r="B83" s="1" t="s">
        <v>21</v>
      </c>
      <c r="C83" s="10">
        <v>7</v>
      </c>
      <c r="D83" s="10">
        <v>144</v>
      </c>
      <c r="E83" s="1" t="s">
        <v>9</v>
      </c>
      <c r="F83" s="10">
        <f t="shared" si="2"/>
        <v>1008</v>
      </c>
    </row>
    <row r="84" spans="1:6">
      <c r="A84" s="9">
        <f t="shared" si="1"/>
        <v>80</v>
      </c>
      <c r="B84" s="1" t="s">
        <v>22</v>
      </c>
      <c r="C84" s="10">
        <v>15</v>
      </c>
      <c r="D84" s="10">
        <v>17</v>
      </c>
      <c r="E84" s="1" t="s">
        <v>9</v>
      </c>
      <c r="F84" s="10">
        <f t="shared" si="2"/>
        <v>255</v>
      </c>
    </row>
    <row r="85" spans="1:6">
      <c r="A85" s="9">
        <f t="shared" si="1"/>
        <v>81</v>
      </c>
      <c r="B85" s="1" t="s">
        <v>23</v>
      </c>
      <c r="C85" s="10">
        <v>1</v>
      </c>
      <c r="D85" s="10">
        <v>187</v>
      </c>
      <c r="E85" s="1" t="s">
        <v>110</v>
      </c>
      <c r="F85" s="10">
        <f t="shared" si="2"/>
        <v>187</v>
      </c>
    </row>
    <row r="86" spans="1:6">
      <c r="A86" s="9">
        <f t="shared" si="1"/>
        <v>82</v>
      </c>
      <c r="B86" s="1" t="s">
        <v>24</v>
      </c>
      <c r="C86" s="10">
        <v>1</v>
      </c>
      <c r="D86" s="10">
        <v>103</v>
      </c>
      <c r="E86" s="1" t="s">
        <v>111</v>
      </c>
      <c r="F86" s="10">
        <f t="shared" si="2"/>
        <v>103</v>
      </c>
    </row>
    <row r="87" spans="1:6" ht="89.25" customHeight="1">
      <c r="A87" s="9">
        <f t="shared" si="1"/>
        <v>83</v>
      </c>
      <c r="B87" s="4" t="s">
        <v>73</v>
      </c>
      <c r="C87" s="10">
        <v>20</v>
      </c>
      <c r="D87" s="10">
        <v>84</v>
      </c>
      <c r="E87" s="1" t="s">
        <v>8</v>
      </c>
      <c r="F87" s="10">
        <f t="shared" si="2"/>
        <v>1680</v>
      </c>
    </row>
    <row r="88" spans="1:6" ht="143.25" customHeight="1">
      <c r="A88" s="9">
        <f t="shared" si="1"/>
        <v>84</v>
      </c>
      <c r="B88" s="4" t="s">
        <v>74</v>
      </c>
      <c r="C88" s="10">
        <v>20</v>
      </c>
      <c r="D88" s="10">
        <v>188</v>
      </c>
      <c r="E88" s="1" t="s">
        <v>8</v>
      </c>
      <c r="F88" s="10">
        <f t="shared" si="2"/>
        <v>3760</v>
      </c>
    </row>
    <row r="89" spans="1:6">
      <c r="A89" s="9">
        <f t="shared" si="1"/>
        <v>85</v>
      </c>
      <c r="B89" s="1" t="s">
        <v>25</v>
      </c>
      <c r="C89" s="10">
        <v>6</v>
      </c>
      <c r="D89" s="10">
        <v>95</v>
      </c>
      <c r="E89" s="1" t="s">
        <v>8</v>
      </c>
      <c r="F89" s="10">
        <f t="shared" si="2"/>
        <v>570</v>
      </c>
    </row>
    <row r="90" spans="1:6">
      <c r="A90" s="9">
        <f t="shared" si="1"/>
        <v>86</v>
      </c>
      <c r="B90" s="1" t="s">
        <v>26</v>
      </c>
      <c r="C90" s="10">
        <v>2</v>
      </c>
      <c r="D90" s="10">
        <v>78</v>
      </c>
      <c r="E90" s="1" t="s">
        <v>8</v>
      </c>
      <c r="F90" s="10">
        <f t="shared" si="2"/>
        <v>156</v>
      </c>
    </row>
    <row r="91" spans="1:6" ht="312.75" customHeight="1">
      <c r="A91" s="9">
        <f t="shared" si="1"/>
        <v>87</v>
      </c>
      <c r="B91" s="12" t="s">
        <v>112</v>
      </c>
      <c r="C91" s="10">
        <v>2</v>
      </c>
      <c r="D91" s="23">
        <v>6841</v>
      </c>
      <c r="E91" s="8" t="s">
        <v>14</v>
      </c>
      <c r="F91" s="10">
        <f t="shared" si="2"/>
        <v>13682</v>
      </c>
    </row>
    <row r="92" spans="1:6" ht="370.5" customHeight="1">
      <c r="A92" s="9">
        <f t="shared" si="1"/>
        <v>88</v>
      </c>
      <c r="B92" s="4" t="s">
        <v>75</v>
      </c>
      <c r="C92" s="10">
        <v>1</v>
      </c>
      <c r="D92" s="23">
        <v>45953</v>
      </c>
      <c r="E92" s="8" t="s">
        <v>14</v>
      </c>
      <c r="F92" s="10">
        <f t="shared" si="2"/>
        <v>45953</v>
      </c>
    </row>
    <row r="93" spans="1:6" ht="327" customHeight="1">
      <c r="A93" s="9">
        <f t="shared" si="1"/>
        <v>89</v>
      </c>
      <c r="B93" s="4" t="s">
        <v>76</v>
      </c>
      <c r="C93" s="10">
        <v>1</v>
      </c>
      <c r="D93" s="23">
        <v>15516</v>
      </c>
      <c r="E93" s="8" t="s">
        <v>14</v>
      </c>
      <c r="F93" s="10">
        <f t="shared" si="2"/>
        <v>15516</v>
      </c>
    </row>
    <row r="94" spans="1:6" ht="53.25" customHeight="1">
      <c r="A94" s="9">
        <f t="shared" si="1"/>
        <v>90</v>
      </c>
      <c r="B94" s="4" t="s">
        <v>133</v>
      </c>
      <c r="C94" s="23">
        <v>2</v>
      </c>
      <c r="D94" s="23">
        <v>430</v>
      </c>
      <c r="E94" s="8" t="s">
        <v>14</v>
      </c>
      <c r="F94" s="10">
        <f t="shared" si="2"/>
        <v>860</v>
      </c>
    </row>
    <row r="95" spans="1:6" ht="51.75" customHeight="1">
      <c r="A95" s="9">
        <f t="shared" si="1"/>
        <v>91</v>
      </c>
      <c r="B95" s="4" t="s">
        <v>77</v>
      </c>
      <c r="C95" s="10">
        <v>2</v>
      </c>
      <c r="D95" s="10">
        <v>484</v>
      </c>
      <c r="E95" s="1" t="s">
        <v>9</v>
      </c>
      <c r="F95" s="10">
        <f t="shared" si="2"/>
        <v>968</v>
      </c>
    </row>
    <row r="96" spans="1:6" ht="41.25" customHeight="1">
      <c r="A96" s="9">
        <f t="shared" si="1"/>
        <v>92</v>
      </c>
      <c r="B96" s="4" t="s">
        <v>78</v>
      </c>
      <c r="C96" s="10">
        <v>2</v>
      </c>
      <c r="D96" s="10">
        <v>58</v>
      </c>
      <c r="E96" s="1" t="s">
        <v>9</v>
      </c>
      <c r="F96" s="10">
        <f t="shared" si="2"/>
        <v>116</v>
      </c>
    </row>
    <row r="97" spans="1:6" ht="64.5" customHeight="1">
      <c r="A97" s="9">
        <f t="shared" si="1"/>
        <v>93</v>
      </c>
      <c r="B97" s="4" t="s">
        <v>79</v>
      </c>
      <c r="C97" s="10">
        <v>2</v>
      </c>
      <c r="D97" s="10">
        <v>341</v>
      </c>
      <c r="E97" s="1" t="s">
        <v>9</v>
      </c>
      <c r="F97" s="10">
        <f t="shared" si="2"/>
        <v>682</v>
      </c>
    </row>
    <row r="98" spans="1:6">
      <c r="A98" s="9"/>
      <c r="B98" s="59" t="s">
        <v>122</v>
      </c>
      <c r="C98" s="60"/>
      <c r="D98" s="61"/>
      <c r="E98" s="24" t="s">
        <v>114</v>
      </c>
      <c r="F98" s="25">
        <f>SUM(F4:F97)</f>
        <v>538943.34</v>
      </c>
    </row>
    <row r="99" spans="1:6">
      <c r="A99" s="26"/>
      <c r="B99" s="53" t="s">
        <v>113</v>
      </c>
      <c r="C99" s="54"/>
      <c r="D99" s="55"/>
      <c r="E99" s="24" t="s">
        <v>114</v>
      </c>
      <c r="F99" s="27">
        <f>ROUND(18/100*F98,2)</f>
        <v>97009.8</v>
      </c>
    </row>
    <row r="100" spans="1:6">
      <c r="A100" s="28"/>
      <c r="B100" s="50" t="s">
        <v>115</v>
      </c>
      <c r="C100" s="56"/>
      <c r="D100" s="57"/>
      <c r="E100" s="24" t="s">
        <v>114</v>
      </c>
      <c r="F100" s="29">
        <f>ROUND(SUM(F98:F99),2)</f>
        <v>635953.14</v>
      </c>
    </row>
    <row r="101" spans="1:6">
      <c r="A101" s="28"/>
      <c r="B101" s="50" t="s">
        <v>116</v>
      </c>
      <c r="C101" s="51"/>
      <c r="D101" s="52"/>
      <c r="E101" s="24" t="s">
        <v>114</v>
      </c>
      <c r="F101" s="27">
        <f>ROUND(1/100*F100,2)</f>
        <v>6359.53</v>
      </c>
    </row>
    <row r="102" spans="1:6">
      <c r="A102" s="28"/>
      <c r="B102" s="58" t="s">
        <v>27</v>
      </c>
      <c r="C102" s="56"/>
      <c r="D102" s="57"/>
      <c r="E102" s="24" t="s">
        <v>114</v>
      </c>
      <c r="F102" s="27">
        <f>ROUND(3/100*F100,2)</f>
        <v>19078.59</v>
      </c>
    </row>
    <row r="103" spans="1:6">
      <c r="A103" s="30"/>
      <c r="B103" s="43" t="s">
        <v>117</v>
      </c>
      <c r="C103" s="44"/>
      <c r="D103" s="45"/>
      <c r="E103" s="31" t="s">
        <v>114</v>
      </c>
      <c r="F103" s="32">
        <f>ROUND(SUM(F100:F102),2)</f>
        <v>661391.26</v>
      </c>
    </row>
    <row r="104" spans="1:6" ht="15.75">
      <c r="A104" s="33"/>
      <c r="B104" s="46" t="s">
        <v>80</v>
      </c>
      <c r="C104" s="47"/>
      <c r="D104" s="48"/>
      <c r="E104" s="34" t="s">
        <v>114</v>
      </c>
      <c r="F104" s="35">
        <f>ROUND(F103,0)</f>
        <v>661391</v>
      </c>
    </row>
    <row r="107" spans="1:6">
      <c r="B107" s="36" t="s">
        <v>123</v>
      </c>
      <c r="E107" s="41" t="s">
        <v>124</v>
      </c>
      <c r="F107" s="41"/>
    </row>
    <row r="108" spans="1:6">
      <c r="B108" s="36" t="s">
        <v>125</v>
      </c>
      <c r="E108" s="42" t="s">
        <v>125</v>
      </c>
      <c r="F108" s="42"/>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2025-07-03T07:59:16Z</dcterms:modified>
</cp:coreProperties>
</file>