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<sst xmlns="http://schemas.openxmlformats.org/spreadsheetml/2006/main" count="881" uniqueCount="382">
  <si>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</si>
  <si>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</si>
  <si>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</si>
  <si>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</si>
  <si>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</si>
  <si>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</si>
  <si>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</si>
  <si>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</si>
  <si>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</si>
  <si>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</si>
  <si>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</si>
  <si>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</si>
  <si>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</si>
  <si>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</si>
  <si>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</si>
  <si>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</si>
  <si>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</si>
  <si>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</si>
  <si>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</si>
  <si>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</si>
  <si>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</si>
  <si>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</si>
  <si>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</si>
  <si>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</si>
  <si>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</si>
  <si>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</si>
  <si>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</si>
  <si>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</si>
  <si>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</si>
  <si>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</si>
  <si>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</si>
  <si>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</si>
  <si>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</si>
  <si>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</si>
  <si>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</si>
  <si>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</si>
  <si>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</si>
  <si>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</si>
  <si>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</si>
  <si>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</si>
  <si>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</si>
  <si>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</si>
  <si>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</si>
  <si>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</si>
  <si>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</si>
  <si>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</si>
  <si>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</si>
  <si>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</si>
  <si>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</si>
  <si>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</si>
  <si>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</si>
  <si>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</si>
  <si>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</si>
  <si>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</si>
  <si>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</si>
  <si>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</si>
  <si>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</si>
  <si>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</si>
  <si>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</si>
  <si>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</si>
  <si>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</si>
  <si>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</si>
  <si>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</si>
  <si>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</si>
  <si>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</si>
  <si>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</si>
  <si>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</si>
  <si>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</si>
  <si>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</si>
  <si>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</si>
  <si>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</si>
  <si>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</si>
  <si>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</si>
  <si>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</si>
  <si>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</si>
  <si>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</si>
  <si>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</si>
  <si>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</si>
  <si>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</si>
  <si>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</si>
  <si>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</si>
  <si>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</si>
  <si>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</si>
  <si>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</si>
  <si>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</si>
  <si>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</si>
  <si>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</si>
  <si>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</si>
  <si>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</si>
  <si>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</si>
  <si>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</si>
  <si>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</si>
  <si>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</si>
  <si>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</si>
  <si>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</si>
  <si>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</si>
  <si>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</si>
  <si>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</si>
  <si>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</si>
  <si>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</si>
  <si>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</si>
  <si>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</si>
  <si>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</si>
  <si>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</si>
  <si>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</si>
  <si>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</si>
  <si>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</si>
  <si>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</si>
  <si>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</si>
  <si>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</si>
  <si>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</si>
  <si>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</si>
  <si>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</si>
  <si>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</si>
  <si>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</si>
  <si>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</si>
  <si>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</si>
  <si>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</si>
  <si>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</si>
  <si>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</si>
  <si>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</si>
  <si>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</si>
  <si>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</si>
  <si>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</si>
  <si>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</si>
  <si>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</si>
  <si>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</si>
  <si>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</si>
  <si>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</si>
  <si>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</si>
  <si>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</si>
  <si>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</si>
  <si>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</si>
  <si>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</si>
  <si>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</si>
  <si>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</si>
  <si>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</si>
  <si>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</si>
  <si>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</si>
  <si>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</si>
  <si>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</si>
  <si>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</si>
  <si>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</si>
  <si>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</si>
  <si>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</si>
  <si>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</si>
  <si>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</si>
  <si>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</si>
  <si>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</si>
  <si>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</si>
  <si>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</si>
  <si>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</si>
  <si>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</si>
  <si>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</si>
  <si>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</si>
  <si>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</si>
  <si>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</si>
  <si>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</si>
  <si>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</si>
  <si>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</si>
  <si>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</si>
  <si>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</si>
  <si>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</si>
  <si>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</si>
  <si>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</si>
  <si>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</si>
  <si>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</si>
  <si>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</si>
  <si>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</si>
  <si>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</si>
  <si>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</si>
  <si>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</si>
  <si>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</si>
  <si>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</si>
  <si>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</si>
  <si>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</si>
  <si>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</si>
  <si>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</si>
  <si>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</si>
  <si>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</si>
  <si>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</si>
  <si>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</si>
  <si>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</si>
  <si>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</si>
  <si>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</si>
  <si>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</si>
  <si>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</si>
  <si>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</si>
  <si>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</si>
  <si>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</si>
  <si>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</si>
  <si>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</si>
  <si>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</si>
  <si>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</si>
  <si>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</si>
  <si>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</si>
  <si>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</si>
  <si>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</si>
  <si>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</si>
  <si>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</si>
  <si>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</si>
  <si>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</si>
  <si>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</si>
  <si>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</si>
  <si>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</si>
  <si>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</si>
  <si>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</si>
  <si>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</si>
  <si>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</si>
  <si>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</si>
  <si>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</si>
  <si>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</si>
  <si>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</si>
  <si>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</si>
  <si>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</si>
  <si>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</si>
  <si>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</si>
  <si>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</si>
  <si>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</si>
  <si>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</si>
  <si>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</si>
  <si>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</si>
  <si>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</si>
  <si>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</si>
  <si>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</si>
  <si>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</si>
  <si>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</si>
  <si>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</si>
  <si>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</si>
  <si>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</si>
  <si>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</si>
  <si>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</si>
  <si>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</si>
  <si>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</si>
  <si>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</si>
  <si>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</si>
  <si>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</si>
  <si>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</si>
  <si>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</si>
  <si>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</si>
  <si>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</si>
  <si>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</si>
  <si>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</si>
  <si>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</si>
  <si>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</si>
  <si>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</si>
  <si>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</si>
  <si>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</si>
  <si>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</si>
  <si>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</si>
  <si>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</si>
  <si>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</si>
  <si>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</si>
  <si>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</si>
  <si>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</si>
  <si>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</si>
  <si>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</si>
  <si>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</si>
  <si>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</si>
  <si>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</si>
  <si>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</si>
  <si>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</si>
  <si>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</si>
  <si>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</si>
  <si>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</si>
  <si>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</si>
  <si>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</si>
  <si>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</si>
  <si>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</si>
  <si>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</si>
  <si>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</si>
  <si>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</si>
  <si>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</si>
  <si>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</si>
  <si>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</si>
  <si>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</si>
  <si>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</si>
  <si>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</si>
  <si>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</si>
  <si>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</si>
  <si>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</si>
  <si>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</si>
  <si>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</si>
  <si>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</si>
  <si>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</si>
  <si>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</si>
  <si>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</si>
  <si>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</si>
  <si>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</si>
  <si>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</si>
  <si>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</si>
  <si>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</si>
  <si>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</si>
  <si>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</si>
  <si>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</si>
  <si>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</si>
  <si>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</si>
  <si>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</si>
  <si>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</si>
  <si>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</si>
  <si>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</si>
  <si>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</si>
  <si>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</si>
  <si>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</si>
  <si>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</si>
  <si>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</si>
  <si>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</si>
  <si>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</si>
  <si>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</si>
  <si>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</si>
  <si>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</si>
  <si>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</si>
  <si>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</si>
  <si>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</si>
  <si>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</si>
  <si>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</si>
  <si>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</si>
  <si>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</si>
  <si>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</si>
  <si>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</si>
  <si>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</si>
  <si>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</si>
  <si>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</si>
  <si>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</si>
  <si>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</si>
  <si>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</si>
  <si>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</si>
  <si>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</si>
  <si>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</si>
  <si>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</si>
  <si>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</si>
  <si>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</si>
  <si>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</si>
  <si>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</si>
  <si>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</si>
  <si>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</si>
  <si>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</si>
  <si>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</si>
  <si>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</si>
  <si>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</si>
  <si>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</si>
  <si>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</si>
  <si>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</si>
  <si>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</si>
  <si>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</si>
  <si>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</si>
  <si>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</si>
  <si>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</si>
  <si>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</si>
  <si>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</si>
  <si>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</si>
  <si>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</si>
  <si>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</si>
  <si>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</si>
  <si>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</si>
  <si>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</si>
  <si>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</si>
  <si>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</si>
  <si>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</si>
  <si>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</si>
  <si>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</si>
  <si>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</si>
  <si>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</si>
  <si>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</si>
  <si>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</si>
  <si>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</si>
  <si>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</si>
  <si>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</si>
  <si>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</si>
  <si>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</si>
  <si>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</si>
  <si>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</si>
  <si>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</si>
  <si>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</si>
  <si>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</si>
  <si>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</si>
  <si>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</si>
  <si>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</si>
  <si>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</si>
  <si>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</si>
  <si>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BESIDE SAINTHIA POLICE STATION,WARD-08, plot no- 4847 , Mouza- Sainthia, J.l no- 95 UNDER  SAINTHIA  MUNICIPALITY OF WEST BENGAL (MODEL NO - F)
       TOILET SEATS -2 NOS AND URINAL- 3 NOS    </t>
  </si>
  <si>
    <r>
      <t xml:space="preserve">     </t>
    </r>
    <r>
      <rPr>
        <b/>
        <sz val="12"/>
        <color theme="1"/>
        <rFont val="Cambria"/>
        <family val="1"/>
        <scheme val="major"/>
      </rPr>
      <t xml:space="preserve">      ESTIMATE FOR  CONSTRUCTION  OF  COMMUNITY TOILET AT  BESIDE SAINTHIA POLICE STATION,WARD-08, plot no- 4847 , Mouza- Sainthia, J.l no- 95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</si>
</sst>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O153" sqref="O153"/>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380</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1" t="s">
        <v>72</v>
      </c>
      <c r="C99" s="202"/>
      <c r="D99" s="203"/>
      <c r="E99" s="169">
        <v>0.09</v>
      </c>
      <c r="F99" s="170"/>
      <c r="G99" s="174">
        <f>G98*9%</f>
        <v>49353.393914999993</v>
      </c>
    </row>
    <row r="100" spans="1:7">
      <c r="A100" s="1"/>
      <c r="B100" s="201" t="s">
        <v>73</v>
      </c>
      <c r="C100" s="202"/>
      <c r="D100" s="203"/>
      <c r="E100" s="169">
        <v>0.09</v>
      </c>
      <c r="F100" s="170"/>
      <c r="G100" s="174">
        <f>G98*9%</f>
        <v>49353.393914999993</v>
      </c>
    </row>
    <row r="101" spans="1:7">
      <c r="A101" s="1"/>
      <c r="B101" s="204" t="s">
        <v>74</v>
      </c>
      <c r="C101" s="205"/>
      <c r="D101" s="205"/>
      <c r="E101" s="203"/>
      <c r="F101" s="170"/>
      <c r="G101" s="174">
        <f>G98+G99+G100</f>
        <v>647077.83132999996</v>
      </c>
    </row>
    <row r="102" spans="1:7">
      <c r="A102" s="1"/>
      <c r="B102" s="201" t="s">
        <v>154</v>
      </c>
      <c r="C102" s="202"/>
      <c r="D102" s="203"/>
      <c r="E102" s="169">
        <v>0.01</v>
      </c>
      <c r="F102" s="170"/>
      <c r="G102" s="174">
        <f>G101*1%</f>
        <v>6470.7783132999994</v>
      </c>
    </row>
    <row r="103" spans="1:7">
      <c r="A103" s="1"/>
      <c r="B103" s="201" t="s">
        <v>148</v>
      </c>
      <c r="C103" s="202"/>
      <c r="D103" s="205"/>
      <c r="E103" s="203"/>
      <c r="F103" s="171"/>
      <c r="G103" s="175">
        <f>SUM(G98:G100)</f>
        <v>647077.83132999996</v>
      </c>
    </row>
    <row r="104" spans="1:7">
      <c r="A104" s="1"/>
      <c r="B104" s="204" t="s">
        <v>75</v>
      </c>
      <c r="C104" s="205"/>
      <c r="D104" s="205"/>
      <c r="E104" s="203"/>
      <c r="F104" s="170"/>
      <c r="G104" s="174">
        <f>G103*3%</f>
        <v>19412.334939899996</v>
      </c>
    </row>
    <row r="105" spans="1:7">
      <c r="A105" s="45"/>
      <c r="B105" s="208" t="s">
        <v>149</v>
      </c>
      <c r="C105" s="209"/>
      <c r="D105" s="210"/>
      <c r="E105" s="211"/>
      <c r="F105" s="170"/>
      <c r="G105" s="174">
        <f>SUM(G103:G104)</f>
        <v>666490.16626989993</v>
      </c>
    </row>
    <row r="106" spans="1:7" ht="16.5" thickBot="1">
      <c r="A106" s="48"/>
      <c r="B106" s="212" t="s">
        <v>121</v>
      </c>
      <c r="C106" s="212"/>
      <c r="D106" s="212"/>
      <c r="E106" s="212"/>
      <c r="F106" s="172"/>
      <c r="G106" s="176">
        <v>673153</v>
      </c>
    </row>
    <row r="108" spans="1:7" ht="15.75">
      <c r="A108" s="206" t="str">
        <f>[1]!SPELLNUMBER(G106)</f>
        <v xml:space="preserve">Rupees Six Lakh SeventyThree Thousand One Hundred FiftyThree Only </v>
      </c>
      <c r="B108" s="206"/>
      <c r="C108" s="206"/>
      <c r="D108" s="206"/>
      <c r="E108" s="206"/>
      <c r="F108" s="206"/>
      <c r="G108" s="206"/>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2025-06-03T09:17:01Z</dcterms:modified>
</cp:coreProperties>
</file>