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<sst xmlns="http://schemas.openxmlformats.org/spreadsheetml/2006/main" count="468" uniqueCount="246">
  <si>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</si>
  <si>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</si>
  <si>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</si>
  <si>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</si>
  <si>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</si>
  <si>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</si>
  <si>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</si>
  <si>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</si>
  <si>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</si>
  <si>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</si>
  <si>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</si>
  <si>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</si>
  <si>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</si>
  <si>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</si>
  <si>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</si>
  <si>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</si>
  <si>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</si>
  <si>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</si>
  <si>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</si>
  <si>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</si>
  <si>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</si>
  <si>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</si>
  <si>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</si>
  <si>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</si>
  <si>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</si>
  <si>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</si>
  <si>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</si>
  <si>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</si>
  <si>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</si>
  <si>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</si>
  <si>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</si>
  <si>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</si>
  <si>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</si>
  <si>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</si>
  <si>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</si>
  <si>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</si>
  <si>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</si>
  <si>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</si>
  <si>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</si>
  <si>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</si>
  <si>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</si>
  <si>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</si>
  <si>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</si>
  <si>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</si>
  <si>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</si>
  <si>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</si>
  <si>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</si>
  <si>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</si>
  <si>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</si>
  <si>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</si>
  <si>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</si>
  <si>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</si>
  <si>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</si>
  <si>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</si>
  <si>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</si>
  <si>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</si>
  <si>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</si>
  <si>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</si>
  <si>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</si>
  <si>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</si>
  <si>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</si>
  <si>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</si>
  <si>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</si>
  <si>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</si>
  <si>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</si>
  <si>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</si>
  <si>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</si>
  <si>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</si>
  <si>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</si>
  <si>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</si>
  <si>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</si>
  <si>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</si>
  <si>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</si>
  <si>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</si>
  <si>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</si>
  <si>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</si>
  <si>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</si>
  <si>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</si>
  <si>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</si>
  <si>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</si>
  <si>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</si>
  <si>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</si>
  <si>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</si>
  <si>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</si>
  <si>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</si>
  <si>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</si>
  <si>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</si>
  <si>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</si>
  <si>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</si>
  <si>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</si>
  <si>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</si>
  <si>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</si>
  <si>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</si>
  <si>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</si>
  <si>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</si>
  <si>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</si>
  <si>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</si>
  <si>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</si>
  <si>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</si>
  <si>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</si>
  <si>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</si>
  <si>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</si>
  <si>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</si>
  <si>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</si>
  <si>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</si>
  <si>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</si>
  <si>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</si>
  <si>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</si>
  <si>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</si>
  <si>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</si>
  <si>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</si>
  <si>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</si>
  <si>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</si>
  <si>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</si>
  <si>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</si>
  <si>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</si>
  <si>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</si>
  <si>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</si>
  <si>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</si>
  <si>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</si>
  <si>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</si>
  <si>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</si>
  <si>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</si>
  <si>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</si>
  <si>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</si>
  <si>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</si>
  <si>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</si>
  <si>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</si>
  <si>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</si>
  <si>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</si>
  <si>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</si>
  <si>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</si>
  <si>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</si>
  <si>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</si>
  <si>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</si>
  <si>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</si>
  <si>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</si>
  <si>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</si>
  <si>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</si>
  <si>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</si>
  <si>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</si>
  <si>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</si>
  <si>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</si>
  <si>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</si>
  <si>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</si>
  <si>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</si>
  <si>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</si>
  <si>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</si>
  <si>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</si>
  <si>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</si>
  <si>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</si>
  <si>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</si>
  <si>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</si>
  <si>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</si>
  <si>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</si>
  <si>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</si>
  <si>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</si>
  <si>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</si>
  <si>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</si>
  <si>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</si>
  <si>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</si>
  <si>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</si>
  <si>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</si>
  <si>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</si>
  <si>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</si>
  <si>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</si>
  <si>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</si>
  <si>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</si>
  <si>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</si>
  <si>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</si>
  <si>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</si>
  <si>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</si>
  <si>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</si>
  <si>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</si>
  <si>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</si>
  <si>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</si>
  <si>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</si>
  <si>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</si>
  <si>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</si>
  <si>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</si>
  <si>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</si>
  <si>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</si>
  <si>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</si>
  <si>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</si>
  <si>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</si>
  <si>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</si>
  <si>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</si>
  <si>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</si>
  <si>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</si>
  <si>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</si>
  <si>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</si>
  <si>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</si>
  <si>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</si>
  <si>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</si>
  <si>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</si>
  <si>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</si>
  <si>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</si>
  <si>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</si>
  <si>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</si>
  <si>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</si>
  <si>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</si>
  <si>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</si>
  <si>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</si>
  <si>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</si>
  <si>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</si>
  <si>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</si>
  <si>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</si>
  <si>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</si>
  <si>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</si>
  <si>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</si>
  <si>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</si>
  <si>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</si>
  <si>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</si>
  <si>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</si>
  <si>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</si>
  <si>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</si>
  <si>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</si>
  <si>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</si>
  <si>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</si>
  <si>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</si>
  <si>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</si>
  <si>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</si>
  <si>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</si>
  <si>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</si>
  <si>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</si>
  <si>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</si>
  <si>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</si>
  <si>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</si>
  <si>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</si>
  <si>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</si>
  <si>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</si>
  <si>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</si>
  <si>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</si>
  <si>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</si>
  <si>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</si>
  <si>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</si>
  <si>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</si>
  <si>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</si>
  <si>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</si>
  <si>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</si>
  <si>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</si>
  <si>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</si>
  <si>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</si>
  <si>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ESTIMATE  CONSTRUCTION OF COMMUNITY TOILET AT ABDARPUR DOM PARA WARD-16,PLOT NO-269/901,JL NO-97,DAG NO-269/901,KHATIAN NO-232,MOUZA-ABDARPUR UNDER SURI MUNICIPALITY OF WEST BENGAL (MODEL NO-A)
TOILET SEATS-5 NOS AND URINAL-5 NOS</t>
  </si>
  <si>
    <r>
      <t xml:space="preserve">     </t>
    </r>
    <r>
      <rPr>
        <b/>
        <sz val="11"/>
        <color theme="1"/>
        <rFont val="Calibri"/>
        <family val="2"/>
        <scheme val="minor"/>
      </rPr>
      <t xml:space="preserve">  ESTIMATE  CONSTRUCTION OF COMMUNITY TOILET AT ABDARPUR DOM PARA WARD-16,PLOT NO-269/901,JL NO-97,DAG NO-269/901,KHATIAN NO-232,MOUZA-ABDARPUR UNDER SURI MUNICIPALITY OF WEST BENGAL (MODEL NO-A)
TOILET SEATS-5 NOS AND URINAL-5 NOS</t>
    </r>
  </si>
  <si>
    <t xml:space="preserve">Ruppes Eight Lakh SEVENTY ONE THOUSAND NINE HUNDRED THIRTY SEVEN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</si>
</sst>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9" fillId="0" borderId="6" xfId="0" applyFont="1" applyFill="1" applyBorder="1" applyAlignment="1">
      <alignment horizontal="left" vertical="top" wrapText="1"/>
    </xf>
    <xf numFmtId="0" fontId="19" fillId="0" borderId="34" xfId="0" applyFont="1" applyFill="1" applyBorder="1" applyAlignment="1">
      <alignment horizontal="left" vertical="top"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243</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tabSelected="1" topLeftCell="A100" zoomScaleNormal="100" zoomScaleSheetLayoutView="100" workbookViewId="0">
      <selection activeCell="B107" sqref="B107:F107"/>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3" t="s">
        <v>244</v>
      </c>
      <c r="B1" s="134"/>
      <c r="C1" s="134"/>
      <c r="D1" s="134"/>
      <c r="E1" s="134"/>
      <c r="F1" s="135"/>
      <c r="G1" s="62"/>
    </row>
    <row r="2" spans="1:7" ht="42.75" customHeight="1" x14ac:dyDescent="0.25">
      <c r="A2" s="138" t="s">
        <v>68</v>
      </c>
      <c r="B2" s="139"/>
      <c r="C2" s="139"/>
      <c r="D2" s="139"/>
      <c r="E2" s="139"/>
      <c r="F2" s="140"/>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1" t="s">
        <v>69</v>
      </c>
      <c r="C99" s="136"/>
      <c r="D99" s="87">
        <v>0.18</v>
      </c>
      <c r="E99" s="88"/>
      <c r="F99" s="89">
        <f>F98*18%</f>
        <v>127891.60759619999</v>
      </c>
      <c r="G99" s="62"/>
    </row>
    <row r="100" spans="1:9" ht="15" customHeight="1" x14ac:dyDescent="0.25">
      <c r="A100" s="122"/>
      <c r="B100" s="131" t="s">
        <v>70</v>
      </c>
      <c r="C100" s="137"/>
      <c r="D100" s="90"/>
      <c r="E100" s="91"/>
      <c r="F100" s="92">
        <f>F98+F99</f>
        <v>838400.53868619993</v>
      </c>
      <c r="G100" s="113"/>
    </row>
    <row r="101" spans="1:9" ht="15" customHeight="1" x14ac:dyDescent="0.25">
      <c r="A101" s="122"/>
      <c r="B101" s="131" t="s">
        <v>30</v>
      </c>
      <c r="C101" s="132"/>
      <c r="D101" s="93">
        <v>0.01</v>
      </c>
      <c r="E101" s="94"/>
      <c r="F101" s="95">
        <f>F100*1%</f>
        <v>8384.0053868619998</v>
      </c>
      <c r="G101" s="62"/>
    </row>
    <row r="102" spans="1:9" ht="15" customHeight="1" x14ac:dyDescent="0.25">
      <c r="A102" s="122"/>
      <c r="B102" s="131" t="s">
        <v>31</v>
      </c>
      <c r="C102" s="137"/>
      <c r="D102" s="96"/>
      <c r="E102" s="97"/>
      <c r="F102" s="123">
        <f>F100+F101</f>
        <v>846784.5440730619</v>
      </c>
      <c r="G102" s="62"/>
    </row>
    <row r="103" spans="1:9" ht="15" customHeight="1" x14ac:dyDescent="0.25">
      <c r="A103" s="122"/>
      <c r="B103" s="131" t="s">
        <v>71</v>
      </c>
      <c r="C103" s="137"/>
      <c r="D103" s="136"/>
      <c r="E103" s="98"/>
      <c r="F103" s="124">
        <f>F100*3%</f>
        <v>25152.016160585998</v>
      </c>
      <c r="G103" s="62"/>
    </row>
    <row r="104" spans="1:9" ht="15" customHeight="1" x14ac:dyDescent="0.25">
      <c r="A104" s="122"/>
      <c r="B104" s="131" t="s">
        <v>4</v>
      </c>
      <c r="C104" s="137"/>
      <c r="D104" s="136"/>
      <c r="E104" s="99"/>
      <c r="F104" s="124">
        <f>F102+F103</f>
        <v>871936.56023364794</v>
      </c>
      <c r="G104" s="62"/>
    </row>
    <row r="105" spans="1:9" x14ac:dyDescent="0.25">
      <c r="A105" s="125"/>
      <c r="B105" s="142" t="s">
        <v>36</v>
      </c>
      <c r="C105" s="143"/>
      <c r="D105" s="144"/>
      <c r="E105" s="126"/>
      <c r="F105" s="121">
        <f>ROUND(F104,0)</f>
        <v>871937</v>
      </c>
      <c r="G105" s="62"/>
    </row>
    <row r="107" spans="1:9" x14ac:dyDescent="0.25">
      <c r="B107" s="141" t="s">
        <v>245</v>
      </c>
      <c r="C107" s="141"/>
      <c r="D107" s="141"/>
      <c r="E107" s="141"/>
      <c r="F107" s="141"/>
    </row>
  </sheetData>
  <mergeCells count="10">
    <mergeCell ref="B107:F107"/>
    <mergeCell ref="B105:D105"/>
    <mergeCell ref="B102:C102"/>
    <mergeCell ref="B103:D103"/>
    <mergeCell ref="B104:D104"/>
    <mergeCell ref="B101:C101"/>
    <mergeCell ref="A1:F1"/>
    <mergeCell ref="B99:C99"/>
    <mergeCell ref="B100:C100"/>
    <mergeCell ref="A2:F2"/>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2025-09-17T12:26:51Z</dcterms:modified>
</cp:coreProperties>
</file>