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yamnagar rishi arvindo balika" sheetId="8" r:id="rId1"/>
  </sheets>
  <calcPr calcId="124519" iterateDelta="1E-4"/>
</workbook>
</file>

<file path=xl/calcChain.xml><?xml version="1.0" encoding="utf-8"?>
<calcChain xmlns="http://schemas.openxmlformats.org/spreadsheetml/2006/main">
  <c r="F28" i="8"/>
  <c r="F27"/>
  <c r="F26"/>
  <c r="F25"/>
  <c r="F24"/>
  <c r="F23"/>
  <c r="F22"/>
  <c r="F21"/>
  <c r="F20"/>
  <c r="F19"/>
  <c r="F18"/>
  <c r="F17"/>
  <c r="F16"/>
  <c r="F15"/>
  <c r="F14"/>
  <c r="F13"/>
  <c r="F12"/>
  <c r="F11"/>
  <c r="F10"/>
  <c r="F8"/>
  <c r="F29" s="1"/>
  <c r="F30" l="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<sst xmlns="http://schemas.openxmlformats.org/spreadsheetml/2006/main" count="62" uniqueCount="46">
  <si>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</si>
  <si>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</si>
  <si>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</si>
  <si>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</si>
  <si>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</si>
  <si>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</si>
  <si>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</si>
  <si>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</si>
  <si>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</si>
  <si>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</si>
  <si>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</si>
  <si>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</si>
  <si>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</si>
  <si>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</si>
  <si>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</si>
  <si>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</si>
  <si>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</si>
  <si>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</si>
  <si>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</si>
  <si>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</si>
  <si>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</si>
  <si>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</si>
  <si>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</si>
  <si>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</si>
  <si>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</si>
  <si>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</si>
  <si>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</si>
  <si>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</si>
  <si>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</si>
  <si>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</si>
  <si>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</si>
  <si>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</si>
  <si>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</si>
  <si>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</si>
  <si>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</si>
  <si>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</si>
  <si>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</si>
  <si>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</si>
  <si>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</si>
  <si>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</si>
  <si>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</si>
  <si>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</si>
  <si>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</si>
  <si>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</si>
  <si>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</si>
  <si>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AT Madral Ashutosh Free Primary School IN WARD NO.32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</si>
</sst>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J5" sqref="J5"/>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9" t="s">
        <v>32</v>
      </c>
      <c r="B1" s="29"/>
      <c r="C1" s="29"/>
      <c r="D1" s="29"/>
      <c r="E1" s="29"/>
      <c r="F1" s="29"/>
    </row>
    <row r="2" spans="1:6" ht="15" customHeight="1">
      <c r="A2" s="30"/>
      <c r="B2" s="30"/>
      <c r="C2" s="30"/>
      <c r="D2" s="30"/>
      <c r="E2" s="30"/>
      <c r="F2" s="30"/>
    </row>
    <row r="3" spans="1:6" ht="22.5" customHeight="1">
      <c r="A3" s="31" t="s">
        <v>45</v>
      </c>
      <c r="B3" s="32"/>
      <c r="C3" s="32"/>
      <c r="D3" s="32"/>
      <c r="E3" s="32"/>
      <c r="F3" s="33"/>
    </row>
    <row r="4" spans="1:6" ht="36" customHeight="1">
      <c r="A4" s="34"/>
      <c r="B4" s="35"/>
      <c r="C4" s="35"/>
      <c r="D4" s="35"/>
      <c r="E4" s="35"/>
      <c r="F4" s="36"/>
    </row>
    <row r="5" spans="1:6" ht="27" customHeight="1">
      <c r="A5" s="37" t="s">
        <v>21</v>
      </c>
      <c r="B5" s="38"/>
      <c r="C5" s="38"/>
      <c r="D5" s="38"/>
      <c r="E5" s="38"/>
      <c r="F5" s="38"/>
    </row>
    <row r="6" spans="1:6" ht="27" customHeight="1">
      <c r="A6" s="39" t="s">
        <v>19</v>
      </c>
      <c r="B6" s="40"/>
      <c r="C6" s="40"/>
      <c r="D6" s="40"/>
      <c r="E6" s="40"/>
      <c r="F6" s="40"/>
    </row>
    <row r="7" spans="1:6" s="11" customFormat="1" ht="28.5">
      <c r="A7" s="14" t="s">
        <v>0</v>
      </c>
      <c r="B7" s="14" t="s">
        <v>1</v>
      </c>
      <c r="C7" s="14" t="s">
        <v>2</v>
      </c>
      <c r="D7" s="14" t="s">
        <v>3</v>
      </c>
      <c r="E7" s="14" t="s">
        <v>4</v>
      </c>
      <c r="F7" s="14" t="s">
        <v>5</v>
      </c>
    </row>
    <row r="8" spans="1:6" ht="170.25" customHeight="1">
      <c r="A8" s="25">
        <v>1</v>
      </c>
      <c r="B8" s="4" t="s">
        <v>23</v>
      </c>
      <c r="C8" s="41" t="s">
        <v>7</v>
      </c>
      <c r="D8" s="25">
        <v>16</v>
      </c>
      <c r="E8" s="42">
        <v>612</v>
      </c>
      <c r="F8" s="42">
        <f>D8*E8</f>
        <v>9792</v>
      </c>
    </row>
    <row r="9" spans="1:6">
      <c r="A9" s="25"/>
      <c r="B9" s="4" t="s">
        <v>6</v>
      </c>
      <c r="C9" s="41"/>
      <c r="D9" s="25"/>
      <c r="E9" s="42"/>
      <c r="F9" s="42"/>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24"/>
      <c r="B29" s="22"/>
      <c r="C29" s="15"/>
      <c r="D29" s="25" t="s">
        <v>11</v>
      </c>
      <c r="E29" s="25"/>
      <c r="F29" s="16">
        <f>SUM(F8:F28)</f>
        <v>46970</v>
      </c>
    </row>
    <row r="30" spans="1:6" ht="18" customHeight="1">
      <c r="A30" s="24"/>
      <c r="B30" s="22"/>
      <c r="C30" s="15"/>
      <c r="D30" s="25" t="s">
        <v>12</v>
      </c>
      <c r="E30" s="25"/>
      <c r="F30" s="16">
        <f>F29*18%</f>
        <v>8454.6</v>
      </c>
    </row>
    <row r="31" spans="1:6" ht="22.5" customHeight="1">
      <c r="A31" s="24"/>
      <c r="B31" s="22"/>
      <c r="C31" s="15"/>
      <c r="D31" s="25" t="s">
        <v>13</v>
      </c>
      <c r="E31" s="25"/>
      <c r="F31" s="16">
        <f>F29+F30</f>
        <v>55424.6</v>
      </c>
    </row>
    <row r="32" spans="1:6" ht="18.75" customHeight="1">
      <c r="A32" s="24"/>
      <c r="B32" s="23"/>
      <c r="C32" s="15"/>
      <c r="D32" s="26" t="s">
        <v>14</v>
      </c>
      <c r="E32" s="26"/>
      <c r="F32" s="16">
        <f>F31*1%</f>
        <v>554.24599999999998</v>
      </c>
    </row>
    <row r="33" spans="1:6" ht="19.5" customHeight="1">
      <c r="A33" s="24"/>
      <c r="B33" s="23"/>
      <c r="C33" s="15"/>
      <c r="D33" s="26" t="s">
        <v>15</v>
      </c>
      <c r="E33" s="26"/>
      <c r="F33" s="16">
        <f>F31+F32</f>
        <v>55978.845999999998</v>
      </c>
    </row>
    <row r="34" spans="1:6" ht="21" customHeight="1">
      <c r="A34" s="24"/>
      <c r="B34" s="4" t="s">
        <v>16</v>
      </c>
      <c r="C34" s="15"/>
      <c r="D34" s="26" t="s">
        <v>17</v>
      </c>
      <c r="E34" s="26"/>
      <c r="F34" s="16">
        <f>F33*3%</f>
        <v>1679.36538</v>
      </c>
    </row>
    <row r="35" spans="1:6" ht="15.75" customHeight="1">
      <c r="A35" s="24"/>
      <c r="B35" s="4" t="s">
        <v>18</v>
      </c>
      <c r="C35" s="15"/>
      <c r="D35" s="27" t="s">
        <v>11</v>
      </c>
      <c r="E35" s="27"/>
      <c r="F35" s="16">
        <f>F33+F34</f>
        <v>57658.211380000001</v>
      </c>
    </row>
    <row r="36" spans="1:6" ht="21" customHeight="1">
      <c r="A36" s="24"/>
      <c r="B36" s="4"/>
      <c r="C36" s="15"/>
      <c r="D36" s="27" t="s">
        <v>25</v>
      </c>
      <c r="E36" s="27"/>
      <c r="F36" s="10">
        <v>57658</v>
      </c>
    </row>
    <row r="37" spans="1:6" ht="23.25" customHeight="1">
      <c r="A37" s="24"/>
      <c r="B37" s="28" t="s">
        <v>26</v>
      </c>
      <c r="C37" s="28"/>
      <c r="D37" s="28"/>
      <c r="E37" s="28"/>
      <c r="F37" s="28"/>
    </row>
    <row r="38" spans="1:6" ht="7.5" customHeight="1">
      <c r="C38" s="1"/>
      <c r="D38" s="1"/>
      <c r="E38" s="1"/>
      <c r="F38" s="1"/>
    </row>
    <row r="39" spans="1:6" ht="34.5" customHeight="1">
      <c r="C39" s="1"/>
      <c r="D39" s="1"/>
      <c r="E39" s="1"/>
      <c r="F39" s="1"/>
    </row>
  </sheetData>
  <mergeCells count="19">
    <mergeCell ref="A1:F2"/>
    <mergeCell ref="A3:F4"/>
    <mergeCell ref="A5:F5"/>
    <mergeCell ref="A6:F6"/>
    <mergeCell ref="A8:A9"/>
    <mergeCell ref="C8:C9"/>
    <mergeCell ref="D8:D9"/>
    <mergeCell ref="E8:E9"/>
    <mergeCell ref="F8:F9"/>
    <mergeCell ref="A29:A37"/>
    <mergeCell ref="D29:E29"/>
    <mergeCell ref="D30:E30"/>
    <mergeCell ref="D31:E31"/>
    <mergeCell ref="D32:E32"/>
    <mergeCell ref="D33:E33"/>
    <mergeCell ref="D34:E34"/>
    <mergeCell ref="D35:E35"/>
    <mergeCell ref="D36:E36"/>
    <mergeCell ref="B37:F37"/>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shyamnagar rishi arvindo balika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