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<sst xmlns="http://schemas.openxmlformats.org/spreadsheetml/2006/main" count="84" uniqueCount="51">
  <si>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</si>
  <si>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</si>
  <si>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</si>
  <si>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</si>
  <si>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</si>
  <si>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</si>
  <si>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</si>
  <si>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</si>
  <si>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</si>
  <si>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</si>
  <si>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</si>
  <si>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</si>
  <si>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</si>
  <si>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</si>
  <si>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</si>
  <si>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</si>
  <si>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</si>
  <si>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</si>
  <si>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</si>
  <si>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</si>
  <si>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</si>
  <si>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</si>
  <si>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</si>
  <si>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</si>
  <si>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</si>
  <si>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</si>
  <si>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</si>
  <si>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</si>
  <si>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</si>
  <si>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</si>
  <si>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</si>
  <si>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</si>
  <si>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</si>
  <si>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</si>
  <si>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</si>
  <si>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</si>
  <si>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</si>
  <si>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</si>
  <si>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</si>
  <si>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</si>
  <si>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</si>
  <si>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</si>
  <si>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</si>
  <si>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</si>
  <si>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</si>
  <si>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</si>
  <si>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</si>
  <si>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</si>
  <si>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</si>
  <si>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</si>
  <si>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CONGREGATION NEL CHURCH WARD NO -10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</si>
</sst>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50</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1" t="s">
        <v>28</v>
      </c>
      <c r="C6" s="60" t="s">
        <v>8</v>
      </c>
      <c r="D6" s="65">
        <v>12</v>
      </c>
      <c r="E6" s="51">
        <v>642.6</v>
      </c>
      <c r="F6" s="51">
        <f>E6*D6</f>
        <v>7711.2000000000007</v>
      </c>
      <c r="G6" s="60" t="s">
        <v>25</v>
      </c>
    </row>
    <row r="7" spans="1:8" ht="33" customHeight="1">
      <c r="A7" s="63"/>
      <c r="B7" s="46" t="s">
        <v>7</v>
      </c>
      <c r="C7" s="64"/>
      <c r="D7" s="66"/>
      <c r="E7" s="52"/>
      <c r="F7" s="52"/>
      <c r="G7" s="61"/>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73"/>
      <c r="B27" s="36"/>
      <c r="C27" s="13"/>
      <c r="D27" s="76" t="s">
        <v>12</v>
      </c>
      <c r="E27" s="76"/>
      <c r="F27" s="30">
        <f>SUM(F6:F26)</f>
        <v>42568.130000000005</v>
      </c>
      <c r="G27" s="15"/>
    </row>
    <row r="28" spans="1:7" ht="27.95" customHeight="1">
      <c r="A28" s="74"/>
      <c r="B28" s="36"/>
      <c r="C28" s="13"/>
      <c r="D28" s="76" t="s">
        <v>13</v>
      </c>
      <c r="E28" s="76"/>
      <c r="F28" s="30">
        <v>7662.26</v>
      </c>
      <c r="G28" s="15"/>
    </row>
    <row r="29" spans="1:7" ht="27.95" customHeight="1">
      <c r="A29" s="74"/>
      <c r="B29" s="36"/>
      <c r="C29" s="13"/>
      <c r="D29" s="76" t="s">
        <v>14</v>
      </c>
      <c r="E29" s="76"/>
      <c r="F29" s="30">
        <v>50230.39</v>
      </c>
      <c r="G29" s="15"/>
    </row>
    <row r="30" spans="1:7" ht="27.95" customHeight="1">
      <c r="A30" s="74"/>
      <c r="B30" s="37"/>
      <c r="C30" s="13"/>
      <c r="D30" s="77" t="s">
        <v>15</v>
      </c>
      <c r="E30" s="77"/>
      <c r="F30" s="30">
        <v>502.3</v>
      </c>
      <c r="G30" s="15"/>
    </row>
    <row r="31" spans="1:7" ht="27.95" customHeight="1">
      <c r="A31" s="74"/>
      <c r="B31" s="37"/>
      <c r="C31" s="13"/>
      <c r="D31" s="77" t="s">
        <v>12</v>
      </c>
      <c r="E31" s="77"/>
      <c r="F31" s="30">
        <v>50732.69</v>
      </c>
      <c r="G31" s="15"/>
    </row>
    <row r="32" spans="1:7" ht="27.95" customHeight="1">
      <c r="A32" s="74"/>
      <c r="B32" s="40" t="s">
        <v>16</v>
      </c>
      <c r="C32" s="13"/>
      <c r="D32" s="77" t="s">
        <v>17</v>
      </c>
      <c r="E32" s="77"/>
      <c r="F32" s="30">
        <v>1506.91</v>
      </c>
      <c r="G32" s="15"/>
    </row>
    <row r="33" spans="1:22" ht="27.95" customHeight="1">
      <c r="A33" s="74"/>
      <c r="B33" s="40" t="s">
        <v>18</v>
      </c>
      <c r="C33" s="13"/>
      <c r="D33" s="76" t="s">
        <v>12</v>
      </c>
      <c r="E33" s="76"/>
      <c r="F33" s="14">
        <v>52239.6</v>
      </c>
      <c r="G33" s="15"/>
      <c r="V33" s="31"/>
    </row>
    <row r="34" spans="1:22" ht="27.95" customHeight="1">
      <c r="A34" s="75"/>
      <c r="B34" s="43"/>
      <c r="C34" s="13"/>
      <c r="D34" s="76" t="s">
        <v>22</v>
      </c>
      <c r="E34" s="76"/>
      <c r="F34" s="14">
        <v>52240</v>
      </c>
      <c r="G34" s="15"/>
    </row>
    <row r="35" spans="1:22" ht="27.95" customHeight="1">
      <c r="A35" s="70" t="s">
        <v>49</v>
      </c>
      <c r="B35" s="71"/>
      <c r="C35" s="71"/>
      <c r="D35" s="71"/>
      <c r="E35" s="71"/>
      <c r="F35" s="71"/>
      <c r="G35" s="72"/>
      <c r="M35" s="31"/>
    </row>
    <row r="36" spans="1:22" ht="34.5" customHeight="1">
      <c r="A36" s="67" t="s">
        <v>47</v>
      </c>
      <c r="B36" s="68"/>
      <c r="C36" s="68"/>
      <c r="D36" s="68"/>
      <c r="E36" s="68"/>
      <c r="F36" s="68"/>
      <c r="G36" s="69"/>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