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G" sheetId="3" r:id="rId1"/>
    <sheet name="F(F)" sheetId="5" state="hidden" r:id="rId2"/>
    <sheet name="F" sheetId="2" state="hidden" r:id="rId3"/>
  </sheets>
  <definedNames>
    <definedName name="_xlnm.Print_Area" localSheetId="2">F!$A$1:$F$35</definedName>
    <definedName name="_xlnm.Print_Area" localSheetId="1">'F(F)'!$A$1:$F$35</definedName>
    <definedName name="_xlnm.Print_Area" localSheetId="0">G!$A$1:$F$35</definedName>
  </definedNames>
  <calcPr calcId="124519"/>
</workbook>
</file>

<file path=xl/calcChain.xml><?xml version="1.0" encoding="utf-8"?>
<calcChain xmlns="http://schemas.openxmlformats.org/spreadsheetml/2006/main">
  <c r="F28" i="5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8" i="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i="5" l="1"/>
  <c r="F32" s="1"/>
  <c r="F29" i="3"/>
  <c r="F32" s="1"/>
  <c r="F30" i="5" l="1"/>
  <c r="F31" s="1"/>
  <c r="F33" s="1"/>
  <c r="F30" i="3"/>
  <c r="F31" s="1"/>
  <c r="F33" s="1"/>
  <c r="F7" i="2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<sst xmlns="http://schemas.openxmlformats.org/spreadsheetml/2006/main" count="189" uniqueCount="48">
  <si>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</si>
  <si>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</si>
  <si>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</si>
  <si>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</si>
  <si>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</si>
  <si>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</si>
  <si>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</si>
  <si>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</si>
  <si>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</si>
  <si>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</si>
  <si>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</si>
  <si>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</si>
  <si>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</si>
  <si>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</si>
  <si>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</si>
  <si>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</si>
  <si>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</si>
  <si>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</si>
  <si>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</si>
  <si>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</si>
  <si>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</si>
  <si>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</si>
  <si>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</si>
  <si>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</si>
  <si>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</si>
  <si>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</si>
  <si>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</si>
  <si>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</si>
  <si>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</si>
  <si>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</si>
  <si>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</si>
  <si>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</si>
  <si>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</si>
  <si>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</si>
  <si>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</si>
  <si>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</si>
  <si>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</si>
  <si>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</si>
  <si>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</si>
  <si>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</si>
  <si>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</si>
  <si>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</si>
  <si>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</si>
  <si>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</si>
  <si>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SAY RS.FIFTY-SEVEN THOUSEND SIX HUNDRED  FORTY-FIVE  ONLY.</t>
  </si>
  <si>
    <t>SAY RUPEES FIFTY-SIX THOUSEND TWO HUNDRED THIRTY-FIVE ONLY.</t>
  </si>
  <si>
    <t>Public Toilet (PT) at Mal 2 no State Plan Primary Ward No - 09 under Mal Municipality (MODEL-F)</t>
  </si>
  <si>
    <t>Public Toilet  at ST Bartholews High School (B.L) in Ward No - 15 under Mal Municipality (Unit -1)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</si>
</sst>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5" xfId="1" applyFont="1" applyBorder="1" applyAlignment="1">
      <alignment horizontal="center" vertical="center" shrinkToFit="1"/>
    </xf>
    <xf numFmtId="44" fontId="6" fillId="0" borderId="9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6" fillId="0" borderId="8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1" fontId="6" fillId="0" borderId="5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  <xf numFmtId="1" fontId="6" fillId="0" borderId="11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A4" sqref="A4:F4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3.5" customHeight="1">
      <c r="A2" s="17" t="s">
        <v>22</v>
      </c>
      <c r="B2" s="17"/>
      <c r="C2" s="17"/>
      <c r="D2" s="17"/>
      <c r="E2" s="17"/>
      <c r="F2" s="17"/>
    </row>
    <row r="3" spans="1:6" ht="17.25" customHeight="1">
      <c r="A3" s="17" t="s">
        <v>47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2</v>
      </c>
      <c r="D7" s="6">
        <v>3776</v>
      </c>
      <c r="E7" s="2" t="s">
        <v>1</v>
      </c>
      <c r="F7" s="7">
        <f t="shared" ref="F7:F28" si="0">C7*D7</f>
        <v>7552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15</v>
      </c>
      <c r="D11" s="6">
        <v>216</v>
      </c>
      <c r="E11" s="2" t="s">
        <v>1</v>
      </c>
      <c r="F11" s="7">
        <f t="shared" si="0"/>
        <v>3240</v>
      </c>
    </row>
    <row r="12" spans="1:6" ht="15.75" customHeight="1">
      <c r="A12" s="6">
        <f t="shared" si="1"/>
        <v>7</v>
      </c>
      <c r="B12" s="4" t="s">
        <v>31</v>
      </c>
      <c r="C12" s="6">
        <v>20</v>
      </c>
      <c r="D12" s="6">
        <v>210</v>
      </c>
      <c r="E12" s="2" t="s">
        <v>1</v>
      </c>
      <c r="F12" s="7">
        <f t="shared" si="0"/>
        <v>4200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6</v>
      </c>
      <c r="D20" s="6">
        <v>120</v>
      </c>
      <c r="E20" s="2" t="s">
        <v>28</v>
      </c>
      <c r="F20" s="7">
        <f t="shared" si="0"/>
        <v>720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3</v>
      </c>
      <c r="D27" s="6">
        <v>200</v>
      </c>
      <c r="E27" s="2" t="s">
        <v>26</v>
      </c>
      <c r="F27" s="7">
        <f t="shared" si="0"/>
        <v>600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2" t="s">
        <v>25</v>
      </c>
      <c r="B29" s="12"/>
      <c r="C29" s="12"/>
      <c r="D29" s="12"/>
      <c r="E29" s="12"/>
      <c r="F29" s="7">
        <f>SUM(F6:F28)</f>
        <v>55428</v>
      </c>
    </row>
    <row r="30" spans="1:6" ht="15" customHeight="1">
      <c r="A30" s="12" t="s">
        <v>3</v>
      </c>
      <c r="B30" s="12"/>
      <c r="C30" s="12"/>
      <c r="D30" s="12"/>
      <c r="E30" s="12"/>
      <c r="F30" s="7">
        <f>F29*1%</f>
        <v>554.28</v>
      </c>
    </row>
    <row r="31" spans="1:6">
      <c r="A31" s="11" t="s">
        <v>6</v>
      </c>
      <c r="B31" s="11"/>
      <c r="C31" s="11"/>
      <c r="D31" s="11"/>
      <c r="E31" s="11"/>
      <c r="F31" s="7">
        <f>SUM(F29:F30)</f>
        <v>55982.28</v>
      </c>
    </row>
    <row r="32" spans="1:6" ht="15" customHeight="1">
      <c r="A32" s="12" t="s">
        <v>4</v>
      </c>
      <c r="B32" s="12"/>
      <c r="C32" s="12"/>
      <c r="D32" s="12"/>
      <c r="E32" s="12"/>
      <c r="F32" s="7">
        <f>F29*3%</f>
        <v>1662.84</v>
      </c>
    </row>
    <row r="33" spans="1:6">
      <c r="A33" s="13" t="s">
        <v>7</v>
      </c>
      <c r="B33" s="13"/>
      <c r="C33" s="13"/>
      <c r="D33" s="13"/>
      <c r="E33" s="13"/>
      <c r="F33" s="10">
        <f>F31+F32</f>
        <v>57645.119999999995</v>
      </c>
    </row>
    <row r="34" spans="1:6" ht="15.75" thickBot="1">
      <c r="A34" s="13" t="s">
        <v>42</v>
      </c>
      <c r="B34" s="13"/>
      <c r="C34" s="13"/>
      <c r="D34" s="13"/>
      <c r="E34" s="13"/>
      <c r="F34" s="8">
        <v>57645</v>
      </c>
    </row>
    <row r="35" spans="1:6" ht="22.5" customHeight="1" thickBot="1">
      <c r="A35" s="14" t="s">
        <v>44</v>
      </c>
      <c r="B35" s="15"/>
      <c r="C35" s="15"/>
      <c r="D35" s="15"/>
      <c r="E35" s="15"/>
      <c r="F35" s="16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A3" sqref="A3:F3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3.5" customHeight="1">
      <c r="A2" s="17" t="s">
        <v>22</v>
      </c>
      <c r="B2" s="17"/>
      <c r="C2" s="17"/>
      <c r="D2" s="17"/>
      <c r="E2" s="17"/>
      <c r="F2" s="17"/>
    </row>
    <row r="3" spans="1:6" ht="17.25" customHeight="1">
      <c r="A3" s="17" t="s">
        <v>46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10</v>
      </c>
      <c r="D13" s="6">
        <v>50</v>
      </c>
      <c r="E13" s="2" t="s">
        <v>1</v>
      </c>
      <c r="F13" s="7">
        <f t="shared" si="0"/>
        <v>500</v>
      </c>
    </row>
    <row r="14" spans="1:6" ht="24" customHeight="1">
      <c r="A14" s="6">
        <f t="shared" si="1"/>
        <v>9</v>
      </c>
      <c r="B14" s="4" t="s">
        <v>2</v>
      </c>
      <c r="C14" s="6">
        <v>20</v>
      </c>
      <c r="D14" s="6">
        <v>520</v>
      </c>
      <c r="E14" s="2" t="s">
        <v>1</v>
      </c>
      <c r="F14" s="7">
        <f t="shared" si="0"/>
        <v>10400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12</v>
      </c>
      <c r="D21" s="6">
        <v>140</v>
      </c>
      <c r="E21" s="2" t="s">
        <v>27</v>
      </c>
      <c r="F21" s="7">
        <f t="shared" si="0"/>
        <v>1680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8" t="s">
        <v>25</v>
      </c>
      <c r="B29" s="19"/>
      <c r="C29" s="19"/>
      <c r="D29" s="19"/>
      <c r="E29" s="20"/>
      <c r="F29" s="7">
        <f>SUM(F6:F28)</f>
        <v>54072</v>
      </c>
    </row>
    <row r="30" spans="1:6" ht="15" customHeight="1">
      <c r="A30" s="18" t="s">
        <v>3</v>
      </c>
      <c r="B30" s="19"/>
      <c r="C30" s="19"/>
      <c r="D30" s="19"/>
      <c r="E30" s="20"/>
      <c r="F30" s="7">
        <f>F29*1%</f>
        <v>540.72</v>
      </c>
    </row>
    <row r="31" spans="1:6">
      <c r="A31" s="21" t="s">
        <v>6</v>
      </c>
      <c r="B31" s="22"/>
      <c r="C31" s="22"/>
      <c r="D31" s="22"/>
      <c r="E31" s="23"/>
      <c r="F31" s="7">
        <f>SUM(F29:F30)</f>
        <v>54612.72</v>
      </c>
    </row>
    <row r="32" spans="1:6" ht="15" customHeight="1">
      <c r="A32" s="24" t="s">
        <v>4</v>
      </c>
      <c r="B32" s="24"/>
      <c r="C32" s="24"/>
      <c r="D32" s="24"/>
      <c r="E32" s="24"/>
      <c r="F32" s="7">
        <f>F29*3%</f>
        <v>1622.1599999999999</v>
      </c>
    </row>
    <row r="33" spans="1:6">
      <c r="A33" s="25" t="s">
        <v>7</v>
      </c>
      <c r="B33" s="25"/>
      <c r="C33" s="25"/>
      <c r="D33" s="25"/>
      <c r="E33" s="25"/>
      <c r="F33" s="10">
        <f>F31+F32</f>
        <v>56234.880000000005</v>
      </c>
    </row>
    <row r="34" spans="1:6" ht="15.75" thickBot="1">
      <c r="A34" s="26" t="s">
        <v>42</v>
      </c>
      <c r="B34" s="26"/>
      <c r="C34" s="26"/>
      <c r="D34" s="26"/>
      <c r="E34" s="26"/>
      <c r="F34" s="8">
        <v>56235</v>
      </c>
    </row>
    <row r="35" spans="1:6" ht="22.5" customHeight="1" thickBot="1">
      <c r="A35" s="14" t="s">
        <v>45</v>
      </c>
      <c r="B35" s="15"/>
      <c r="C35" s="15"/>
      <c r="D35" s="15"/>
      <c r="E35" s="15"/>
      <c r="F35" s="16"/>
    </row>
  </sheetData>
  <mergeCells count="11">
    <mergeCell ref="A31:E31"/>
    <mergeCell ref="A32:E32"/>
    <mergeCell ref="A33:E33"/>
    <mergeCell ref="A34:E34"/>
    <mergeCell ref="A35:F35"/>
    <mergeCell ref="A30:E30"/>
    <mergeCell ref="A1:F1"/>
    <mergeCell ref="A2:F2"/>
    <mergeCell ref="A3:F3"/>
    <mergeCell ref="A4:F4"/>
    <mergeCell ref="A29:E2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zoomScaleSheetLayoutView="100" workbookViewId="0">
      <selection activeCell="B8" sqref="B8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7" t="s">
        <v>21</v>
      </c>
      <c r="B1" s="17"/>
      <c r="C1" s="17"/>
      <c r="D1" s="17"/>
      <c r="E1" s="17"/>
      <c r="F1" s="17"/>
    </row>
    <row r="2" spans="1:6" ht="11.25" customHeight="1">
      <c r="A2" s="17" t="s">
        <v>22</v>
      </c>
      <c r="B2" s="17"/>
      <c r="C2" s="17"/>
      <c r="D2" s="17"/>
      <c r="E2" s="17"/>
      <c r="F2" s="17"/>
    </row>
    <row r="3" spans="1:6" ht="21.75" customHeight="1">
      <c r="A3" s="17" t="s">
        <v>46</v>
      </c>
      <c r="B3" s="17"/>
      <c r="C3" s="17"/>
      <c r="D3" s="17"/>
      <c r="E3" s="17"/>
      <c r="F3" s="17"/>
    </row>
    <row r="4" spans="1:6" ht="15.75" customHeight="1">
      <c r="A4" s="17" t="s">
        <v>23</v>
      </c>
      <c r="B4" s="17"/>
      <c r="C4" s="17"/>
      <c r="D4" s="17"/>
      <c r="E4" s="17"/>
      <c r="F4" s="17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8" t="s">
        <v>25</v>
      </c>
      <c r="B29" s="19"/>
      <c r="C29" s="19"/>
      <c r="D29" s="19"/>
      <c r="E29" s="20"/>
      <c r="F29" s="7">
        <f>SUM(F6:F28)</f>
        <v>48152</v>
      </c>
    </row>
    <row r="30" spans="1:6" ht="15" customHeight="1">
      <c r="A30" s="18" t="s">
        <v>3</v>
      </c>
      <c r="B30" s="19"/>
      <c r="C30" s="19"/>
      <c r="D30" s="19"/>
      <c r="E30" s="20"/>
      <c r="F30" s="7">
        <f>F29*1%</f>
        <v>481.52</v>
      </c>
    </row>
    <row r="31" spans="1:6">
      <c r="A31" s="21" t="s">
        <v>6</v>
      </c>
      <c r="B31" s="22"/>
      <c r="C31" s="22"/>
      <c r="D31" s="22"/>
      <c r="E31" s="23"/>
      <c r="F31" s="7">
        <f>SUM(F29:F30)</f>
        <v>48633.52</v>
      </c>
    </row>
    <row r="32" spans="1:6" ht="15" customHeight="1">
      <c r="A32" s="24" t="s">
        <v>4</v>
      </c>
      <c r="B32" s="24"/>
      <c r="C32" s="24"/>
      <c r="D32" s="24"/>
      <c r="E32" s="24"/>
      <c r="F32" s="7">
        <f>F29*3%</f>
        <v>1444.56</v>
      </c>
    </row>
    <row r="33" spans="1:6">
      <c r="A33" s="25" t="s">
        <v>7</v>
      </c>
      <c r="B33" s="25"/>
      <c r="C33" s="25"/>
      <c r="D33" s="25"/>
      <c r="E33" s="25"/>
      <c r="F33" s="10">
        <f>F31+F32</f>
        <v>50078.079999999994</v>
      </c>
    </row>
    <row r="34" spans="1:6" ht="15.75" thickBot="1">
      <c r="A34" s="27" t="s">
        <v>42</v>
      </c>
      <c r="B34" s="27"/>
      <c r="C34" s="27"/>
      <c r="D34" s="27"/>
      <c r="E34" s="28"/>
      <c r="F34" s="9">
        <v>50078</v>
      </c>
    </row>
    <row r="35" spans="1:6" ht="22.5" customHeight="1" thickBot="1">
      <c r="A35" s="14" t="s">
        <v>43</v>
      </c>
      <c r="B35" s="15"/>
      <c r="C35" s="15"/>
      <c r="D35" s="15"/>
      <c r="E35" s="15"/>
      <c r="F35" s="16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</vt:lpstr>
      <vt:lpstr>F(F)</vt:lpstr>
      <vt:lpstr>F</vt:lpstr>
      <vt:lpstr>F!Print_Area</vt:lpstr>
      <vt:lpstr>'F(F)'!Print_Area</vt:lpstr>
      <vt:lpstr>G!Print_Area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2025-07-25T08:14:09Z</dcterms:modified>
</cp:coreProperties>
</file>